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RS 90600 Electoral Event Mgmt 9y\90600-21 Statement of Votes\Statement Of Votes 2011\"/>
    </mc:Choice>
  </mc:AlternateContent>
  <bookViews>
    <workbookView xWindow="96" yWindow="120" windowWidth="19140" windowHeight="9000" tabRatio="599" firstSheet="32" activeTab="35"/>
  </bookViews>
  <sheets>
    <sheet name="Arm River-Watrous" sheetId="64" r:id="rId1"/>
    <sheet name="Athabasca" sheetId="2" r:id="rId2"/>
    <sheet name="Batoche" sheetId="3" r:id="rId3"/>
    <sheet name="Biggar" sheetId="5" r:id="rId4"/>
    <sheet name="Cannington" sheetId="6" r:id="rId5"/>
    <sheet name="Canora-Pelly" sheetId="7" r:id="rId6"/>
    <sheet name="Carrot River Valley" sheetId="8" r:id="rId7"/>
    <sheet name="Cumberland" sheetId="9" r:id="rId8"/>
    <sheet name="Cut Knife-Turtleford" sheetId="10" r:id="rId9"/>
    <sheet name="Cypress Hills" sheetId="11" r:id="rId10"/>
    <sheet name="Estevan" sheetId="12" r:id="rId11"/>
    <sheet name="Humboldt" sheetId="13" r:id="rId12"/>
    <sheet name="Indian Head-Milestone" sheetId="14" r:id="rId13"/>
    <sheet name="Kelvington-Wadena" sheetId="15" r:id="rId14"/>
    <sheet name="Kindersley" sheetId="16" r:id="rId15"/>
    <sheet name="Last Mountain-Touchwood" sheetId="17" r:id="rId16"/>
    <sheet name="Lloydminster" sheetId="18" r:id="rId17"/>
    <sheet name="Martensville" sheetId="19" r:id="rId18"/>
    <sheet name="Meadow Lake" sheetId="20" r:id="rId19"/>
    <sheet name="Melfort" sheetId="21" r:id="rId20"/>
    <sheet name="Melville-Saltcoats" sheetId="22" r:id="rId21"/>
    <sheet name="Moose Jaw North" sheetId="23" r:id="rId22"/>
    <sheet name="Moose Jaw Wakamow" sheetId="24" r:id="rId23"/>
    <sheet name="Moosomin" sheetId="25" r:id="rId24"/>
    <sheet name="Prince Albert Carlton" sheetId="27" r:id="rId25"/>
    <sheet name="Prince Albert Northcote" sheetId="28" r:id="rId26"/>
    <sheet name="Regina Coronation Park" sheetId="29" r:id="rId27"/>
    <sheet name="Regina Dewdney" sheetId="30" r:id="rId28"/>
    <sheet name="Regina Douglas Park" sheetId="31" r:id="rId29"/>
    <sheet name="Regina Elphinstone-Centre" sheetId="32" r:id="rId30"/>
    <sheet name="Regina Lakeview" sheetId="33" r:id="rId31"/>
    <sheet name="Regina Northeast" sheetId="34" r:id="rId32"/>
    <sheet name="Regina Qu'Appelle Valley" sheetId="35" r:id="rId33"/>
    <sheet name="Regina Rosemont" sheetId="36" r:id="rId34"/>
    <sheet name="Regina South" sheetId="37" r:id="rId35"/>
    <sheet name="Regina Walsh Acres" sheetId="38" r:id="rId36"/>
    <sheet name="Regina Wascana Plains" sheetId="39" r:id="rId37"/>
    <sheet name="Rosetown-Elrose" sheetId="40" r:id="rId38"/>
    <sheet name="Rosthern-Shellbrook" sheetId="41" r:id="rId39"/>
    <sheet name="Saskatchewan Rivers" sheetId="42" r:id="rId40"/>
    <sheet name="Saskatoon Centre" sheetId="43" r:id="rId41"/>
    <sheet name="Saskatoon Eastview" sheetId="44" r:id="rId42"/>
    <sheet name="Saskatoon Fairview" sheetId="45" r:id="rId43"/>
    <sheet name="Saskatoon Greystone" sheetId="46" r:id="rId44"/>
    <sheet name="Saskatoon Massey Place" sheetId="47" r:id="rId45"/>
    <sheet name="Saskatoon Meewasin" sheetId="48" r:id="rId46"/>
    <sheet name="Saskatoon Northwest" sheetId="49" r:id="rId47"/>
    <sheet name="Sasktoon Nutana" sheetId="50" r:id="rId48"/>
    <sheet name="Saskatoon Riversdale" sheetId="51" r:id="rId49"/>
    <sheet name="Saskatoon Silver Spring" sheetId="63" r:id="rId50"/>
    <sheet name="Saskatoon Southeast" sheetId="53" r:id="rId51"/>
    <sheet name="Saskatoon Sutherland" sheetId="54" r:id="rId52"/>
    <sheet name="Swift Current" sheetId="55" r:id="rId53"/>
    <sheet name="The Battlefords" sheetId="56" r:id="rId54"/>
    <sheet name="Thunder Creek" sheetId="57" r:id="rId55"/>
    <sheet name="Weyburn-Big Muddy" sheetId="58" r:id="rId56"/>
    <sheet name="Wood River" sheetId="59" r:id="rId57"/>
    <sheet name="Yorkton" sheetId="60" r:id="rId58"/>
  </sheets>
  <calcPr calcId="152511"/>
</workbook>
</file>

<file path=xl/calcChain.xml><?xml version="1.0" encoding="utf-8"?>
<calcChain xmlns="http://schemas.openxmlformats.org/spreadsheetml/2006/main">
  <c r="I47" i="49" l="1"/>
  <c r="I63" i="41"/>
  <c r="I57" i="33"/>
  <c r="C51" i="3"/>
  <c r="I60" i="64"/>
  <c r="G60" i="64"/>
  <c r="F60" i="64"/>
  <c r="E60" i="64"/>
  <c r="D60" i="64"/>
  <c r="H59" i="64"/>
  <c r="C59" i="64"/>
  <c r="H58" i="64"/>
  <c r="C58" i="64"/>
  <c r="H57" i="64"/>
  <c r="C57" i="64"/>
  <c r="H56" i="64"/>
  <c r="C56" i="64"/>
  <c r="H55" i="64"/>
  <c r="H54" i="64"/>
  <c r="C54" i="64"/>
  <c r="H53" i="64"/>
  <c r="C53" i="64"/>
  <c r="H52" i="64"/>
  <c r="C52" i="64"/>
  <c r="H51" i="64"/>
  <c r="C51" i="64"/>
  <c r="H50" i="64"/>
  <c r="C50" i="64"/>
  <c r="H49" i="64"/>
  <c r="C49" i="64"/>
  <c r="H48" i="64"/>
  <c r="C48" i="64"/>
  <c r="H47" i="64"/>
  <c r="C47" i="64"/>
  <c r="H46" i="64"/>
  <c r="C46" i="64"/>
  <c r="H45" i="64"/>
  <c r="C45" i="64"/>
  <c r="H44" i="64"/>
  <c r="C44" i="64"/>
  <c r="H43" i="64"/>
  <c r="C43" i="64"/>
  <c r="H42" i="64"/>
  <c r="C42" i="64"/>
  <c r="H41" i="64"/>
  <c r="C41" i="64"/>
  <c r="H40" i="64"/>
  <c r="C40" i="64"/>
  <c r="H39" i="64"/>
  <c r="C39" i="64"/>
  <c r="H38" i="64"/>
  <c r="C38" i="64"/>
  <c r="H37" i="64"/>
  <c r="H36" i="64"/>
  <c r="H35" i="64"/>
  <c r="H34" i="64"/>
  <c r="C34" i="64"/>
  <c r="H33" i="64"/>
  <c r="C33" i="64"/>
  <c r="H32" i="64"/>
  <c r="C32" i="64"/>
  <c r="H31" i="64"/>
  <c r="H30" i="64"/>
  <c r="C30" i="64"/>
  <c r="H29" i="64"/>
  <c r="C29" i="64"/>
  <c r="H28" i="64"/>
  <c r="C28" i="64"/>
  <c r="H27" i="64"/>
  <c r="C27" i="64"/>
  <c r="H26" i="64"/>
  <c r="C26" i="64"/>
  <c r="H25" i="64"/>
  <c r="C25" i="64"/>
  <c r="H24" i="64"/>
  <c r="C24" i="64"/>
  <c r="H23" i="64"/>
  <c r="C23" i="64"/>
  <c r="H22" i="64"/>
  <c r="C22" i="64"/>
  <c r="H21" i="64"/>
  <c r="C21" i="64"/>
  <c r="H20" i="64"/>
  <c r="C20" i="64"/>
  <c r="H19" i="64"/>
  <c r="C19" i="64"/>
  <c r="H18" i="64"/>
  <c r="C18" i="64"/>
  <c r="H17" i="64"/>
  <c r="C17" i="64"/>
  <c r="H16" i="64"/>
  <c r="C16" i="64"/>
  <c r="H15" i="64"/>
  <c r="C15" i="64"/>
  <c r="H14" i="64"/>
  <c r="C14" i="64"/>
  <c r="H13" i="64"/>
  <c r="C13" i="64"/>
  <c r="H12" i="64"/>
  <c r="H11" i="64"/>
  <c r="H10" i="64"/>
  <c r="C10" i="64"/>
  <c r="H9" i="64"/>
  <c r="C9" i="64"/>
  <c r="H8" i="64"/>
  <c r="C8" i="64"/>
  <c r="H7" i="64"/>
  <c r="C7" i="64"/>
  <c r="H6" i="64"/>
  <c r="C6" i="64"/>
  <c r="H60" i="64" l="1"/>
  <c r="E65" i="64" s="1"/>
  <c r="G65" i="64"/>
  <c r="D63" i="64"/>
  <c r="I47" i="45"/>
  <c r="C40" i="2"/>
  <c r="J70" i="63"/>
  <c r="H70" i="63"/>
  <c r="G70" i="63"/>
  <c r="F70" i="63"/>
  <c r="E70" i="63"/>
  <c r="D70" i="63"/>
  <c r="I69" i="63"/>
  <c r="C69" i="63"/>
  <c r="I68" i="63"/>
  <c r="C68" i="63"/>
  <c r="I67" i="63"/>
  <c r="C67" i="63"/>
  <c r="I66" i="63"/>
  <c r="C66" i="63"/>
  <c r="I65" i="63"/>
  <c r="C65" i="63"/>
  <c r="I64" i="63"/>
  <c r="C64" i="63"/>
  <c r="I63" i="63"/>
  <c r="C63" i="63"/>
  <c r="I62" i="63"/>
  <c r="C62" i="63"/>
  <c r="I61" i="63"/>
  <c r="C61" i="63"/>
  <c r="I60" i="63"/>
  <c r="C60" i="63"/>
  <c r="I59" i="63"/>
  <c r="C59" i="63"/>
  <c r="I58" i="63"/>
  <c r="C58" i="63"/>
  <c r="I57" i="63"/>
  <c r="C57" i="63"/>
  <c r="I56" i="63"/>
  <c r="C56" i="63"/>
  <c r="I55" i="63"/>
  <c r="C55" i="63"/>
  <c r="I54" i="63"/>
  <c r="C54" i="63"/>
  <c r="I53" i="63"/>
  <c r="C53" i="63"/>
  <c r="I52" i="63"/>
  <c r="C52" i="63"/>
  <c r="I51" i="63"/>
  <c r="C51" i="63"/>
  <c r="I50" i="63"/>
  <c r="C50" i="63"/>
  <c r="I49" i="63"/>
  <c r="C49" i="63"/>
  <c r="I48" i="63"/>
  <c r="C48" i="63"/>
  <c r="I47" i="63"/>
  <c r="C47" i="63"/>
  <c r="I46" i="63"/>
  <c r="C46" i="63"/>
  <c r="I45" i="63"/>
  <c r="C45" i="63"/>
  <c r="I44" i="63"/>
  <c r="C44" i="63"/>
  <c r="I43" i="63"/>
  <c r="C43" i="63"/>
  <c r="I42" i="63"/>
  <c r="C42" i="63"/>
  <c r="I41" i="63"/>
  <c r="C41" i="63"/>
  <c r="I40" i="63"/>
  <c r="C40" i="63"/>
  <c r="I39" i="63"/>
  <c r="C39" i="63"/>
  <c r="I38" i="63"/>
  <c r="C38" i="63"/>
  <c r="I37" i="63"/>
  <c r="C37" i="63"/>
  <c r="I36" i="63"/>
  <c r="C36" i="63"/>
  <c r="I35" i="63"/>
  <c r="C35" i="63"/>
  <c r="I34" i="63"/>
  <c r="C34" i="63"/>
  <c r="I33" i="63"/>
  <c r="C33" i="63"/>
  <c r="I32" i="63"/>
  <c r="C32" i="63"/>
  <c r="I31" i="63"/>
  <c r="C31" i="63"/>
  <c r="I30" i="63"/>
  <c r="C30" i="63"/>
  <c r="I29" i="63"/>
  <c r="C29" i="63"/>
  <c r="I28" i="63"/>
  <c r="C28" i="63"/>
  <c r="I27" i="63"/>
  <c r="C27" i="63"/>
  <c r="I26" i="63"/>
  <c r="C26" i="63"/>
  <c r="I25" i="63"/>
  <c r="C25" i="63"/>
  <c r="I24" i="63"/>
  <c r="C24" i="63"/>
  <c r="I23" i="63"/>
  <c r="C23" i="63"/>
  <c r="I22" i="63"/>
  <c r="C22" i="63"/>
  <c r="I21" i="63"/>
  <c r="C21" i="63"/>
  <c r="I20" i="63"/>
  <c r="C20" i="63"/>
  <c r="I19" i="63"/>
  <c r="C19" i="63"/>
  <c r="I18" i="63"/>
  <c r="C18" i="63"/>
  <c r="I17" i="63"/>
  <c r="C17" i="63"/>
  <c r="I16" i="63"/>
  <c r="C16" i="63"/>
  <c r="I15" i="63"/>
  <c r="C15" i="63"/>
  <c r="I14" i="63"/>
  <c r="C14" i="63"/>
  <c r="I13" i="63"/>
  <c r="C13" i="63"/>
  <c r="I12" i="63"/>
  <c r="C12" i="63"/>
  <c r="I11" i="63"/>
  <c r="C11" i="63"/>
  <c r="I10" i="63"/>
  <c r="C10" i="63"/>
  <c r="I9" i="63"/>
  <c r="C9" i="63"/>
  <c r="I8" i="63"/>
  <c r="C8" i="63"/>
  <c r="I7" i="63"/>
  <c r="C7" i="63"/>
  <c r="I6" i="63"/>
  <c r="C6" i="63"/>
  <c r="D64" i="64" l="1"/>
  <c r="I70" i="63"/>
  <c r="D74" i="63" s="1"/>
  <c r="F65" i="64"/>
  <c r="D73" i="63"/>
  <c r="E75" i="63" l="1"/>
  <c r="G75" i="63"/>
  <c r="F75" i="63"/>
  <c r="H75" i="63"/>
  <c r="E55" i="28"/>
  <c r="C60" i="59"/>
  <c r="D61" i="44"/>
  <c r="F58" i="44"/>
  <c r="G58" i="44"/>
  <c r="I58" i="44"/>
  <c r="E58" i="44"/>
  <c r="D58" i="44"/>
  <c r="D63" i="10"/>
  <c r="H32" i="10"/>
  <c r="F63" i="10"/>
  <c r="E56" i="60"/>
  <c r="F56" i="60"/>
  <c r="G56" i="60"/>
  <c r="D59" i="60" s="1"/>
  <c r="I56" i="60"/>
  <c r="D56" i="60"/>
  <c r="H7" i="60"/>
  <c r="H8" i="60"/>
  <c r="H9" i="60"/>
  <c r="H10" i="60"/>
  <c r="H11" i="60"/>
  <c r="H12" i="60"/>
  <c r="H13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6" i="60"/>
  <c r="H56" i="60" s="1"/>
  <c r="C12" i="60"/>
  <c r="C13" i="60"/>
  <c r="C14" i="60"/>
  <c r="C18" i="60"/>
  <c r="C19" i="60"/>
  <c r="C20" i="60"/>
  <c r="C21" i="60"/>
  <c r="C22" i="60"/>
  <c r="C23" i="60"/>
  <c r="C24" i="60"/>
  <c r="C26" i="60"/>
  <c r="C28" i="60"/>
  <c r="C33" i="60"/>
  <c r="C34" i="60"/>
  <c r="C35" i="60"/>
  <c r="C36" i="60"/>
  <c r="C37" i="60"/>
  <c r="C38" i="60"/>
  <c r="C39" i="60"/>
  <c r="C41" i="60"/>
  <c r="C42" i="60"/>
  <c r="C44" i="60"/>
  <c r="C45" i="60"/>
  <c r="C46" i="60"/>
  <c r="C47" i="60"/>
  <c r="C51" i="60"/>
  <c r="C52" i="60"/>
  <c r="C53" i="60"/>
  <c r="C54" i="60"/>
  <c r="C55" i="60"/>
  <c r="D69" i="59"/>
  <c r="I66" i="59"/>
  <c r="E66" i="59"/>
  <c r="E71" i="59" s="1"/>
  <c r="F66" i="59"/>
  <c r="G66" i="59"/>
  <c r="D66" i="59"/>
  <c r="H7" i="59"/>
  <c r="H8" i="59"/>
  <c r="H9" i="59"/>
  <c r="H10" i="59"/>
  <c r="H11" i="59"/>
  <c r="H12" i="59"/>
  <c r="H13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30" i="59"/>
  <c r="H31" i="59"/>
  <c r="H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" i="59"/>
  <c r="H66" i="59" s="1"/>
  <c r="F71" i="59" s="1"/>
  <c r="C7" i="59"/>
  <c r="C8" i="59"/>
  <c r="C9" i="59"/>
  <c r="C10" i="59"/>
  <c r="C11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9" i="59"/>
  <c r="C50" i="59"/>
  <c r="C51" i="59"/>
  <c r="C52" i="59"/>
  <c r="C53" i="59"/>
  <c r="C54" i="59"/>
  <c r="C55" i="59"/>
  <c r="C56" i="59"/>
  <c r="C57" i="59"/>
  <c r="C58" i="59"/>
  <c r="C61" i="59"/>
  <c r="C63" i="59"/>
  <c r="C64" i="59"/>
  <c r="C65" i="59"/>
  <c r="C6" i="59"/>
  <c r="E63" i="58"/>
  <c r="D66" i="58" s="1"/>
  <c r="F63" i="58"/>
  <c r="G63" i="58"/>
  <c r="I63" i="58"/>
  <c r="D63" i="58"/>
  <c r="H7" i="58"/>
  <c r="H8" i="58"/>
  <c r="H9" i="58"/>
  <c r="H10" i="58"/>
  <c r="H63" i="58" s="1"/>
  <c r="H11" i="58"/>
  <c r="H12" i="58"/>
  <c r="H13" i="58"/>
  <c r="H14" i="58"/>
  <c r="H15" i="58"/>
  <c r="H16" i="58"/>
  <c r="H17" i="58"/>
  <c r="H18" i="58"/>
  <c r="H19" i="58"/>
  <c r="H20" i="58"/>
  <c r="H21" i="58"/>
  <c r="H22" i="58"/>
  <c r="H23" i="58"/>
  <c r="H24" i="58"/>
  <c r="H25" i="58"/>
  <c r="H26" i="58"/>
  <c r="H27" i="58"/>
  <c r="H28" i="58"/>
  <c r="H29" i="58"/>
  <c r="H30" i="58"/>
  <c r="H31" i="58"/>
  <c r="H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" i="58"/>
  <c r="C7" i="58"/>
  <c r="C8" i="58"/>
  <c r="C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" i="58"/>
  <c r="E55" i="57"/>
  <c r="F55" i="57"/>
  <c r="G55" i="57"/>
  <c r="I55" i="57"/>
  <c r="D55" i="57"/>
  <c r="H7" i="57"/>
  <c r="H8" i="57"/>
  <c r="H9" i="57"/>
  <c r="H10" i="57"/>
  <c r="H11" i="57"/>
  <c r="H12" i="57"/>
  <c r="H13" i="57"/>
  <c r="H14" i="57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35" i="57"/>
  <c r="H36" i="57"/>
  <c r="H37" i="57"/>
  <c r="H38" i="57"/>
  <c r="H39" i="57"/>
  <c r="H40" i="57"/>
  <c r="H41" i="57"/>
  <c r="H42" i="57"/>
  <c r="H43" i="57"/>
  <c r="H44" i="57"/>
  <c r="H45" i="57"/>
  <c r="H46" i="57"/>
  <c r="H47" i="57"/>
  <c r="H48" i="57"/>
  <c r="H49" i="57"/>
  <c r="H50" i="57"/>
  <c r="H51" i="57"/>
  <c r="H52" i="57"/>
  <c r="H53" i="57"/>
  <c r="H54" i="57"/>
  <c r="H6" i="57"/>
  <c r="H55" i="57" s="1"/>
  <c r="G60" i="57" s="1"/>
  <c r="C7" i="57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6" i="57"/>
  <c r="D52" i="56"/>
  <c r="J49" i="56"/>
  <c r="E49" i="56"/>
  <c r="F49" i="56"/>
  <c r="F54" i="56" s="1"/>
  <c r="G49" i="56"/>
  <c r="G54" i="56" s="1"/>
  <c r="H49" i="56"/>
  <c r="D49" i="56"/>
  <c r="I7" i="56"/>
  <c r="I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27" i="56"/>
  <c r="I28" i="56"/>
  <c r="I29" i="56"/>
  <c r="I30" i="56"/>
  <c r="I31" i="56"/>
  <c r="I32" i="56"/>
  <c r="I33" i="56"/>
  <c r="I34" i="56"/>
  <c r="I35" i="56"/>
  <c r="I36" i="56"/>
  <c r="I37" i="56"/>
  <c r="I38" i="56"/>
  <c r="I39" i="56"/>
  <c r="I40" i="56"/>
  <c r="I41" i="56"/>
  <c r="I42" i="56"/>
  <c r="I43" i="56"/>
  <c r="I44" i="56"/>
  <c r="I45" i="56"/>
  <c r="I46" i="56"/>
  <c r="I47" i="56"/>
  <c r="I48" i="56"/>
  <c r="I6" i="56"/>
  <c r="I49" i="56" s="1"/>
  <c r="C7" i="56"/>
  <c r="C8" i="56"/>
  <c r="C9" i="56"/>
  <c r="C10" i="56"/>
  <c r="C11" i="56"/>
  <c r="C13" i="56"/>
  <c r="C14" i="56"/>
  <c r="C15" i="56"/>
  <c r="C16" i="56"/>
  <c r="C17" i="56"/>
  <c r="C18" i="56"/>
  <c r="C24" i="56"/>
  <c r="C26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6" i="56"/>
  <c r="E58" i="55"/>
  <c r="F58" i="55"/>
  <c r="G58" i="55"/>
  <c r="D61" i="55" s="1"/>
  <c r="I58" i="55"/>
  <c r="D58" i="55"/>
  <c r="H7" i="55"/>
  <c r="H8" i="55"/>
  <c r="H9" i="55"/>
  <c r="H10" i="55"/>
  <c r="H11" i="55"/>
  <c r="H12" i="55"/>
  <c r="H13" i="55"/>
  <c r="H14" i="55"/>
  <c r="H15" i="55"/>
  <c r="H16" i="55"/>
  <c r="H17" i="55"/>
  <c r="H18" i="55"/>
  <c r="H19" i="55"/>
  <c r="H20" i="55"/>
  <c r="H21" i="55"/>
  <c r="H22" i="55"/>
  <c r="H23" i="55"/>
  <c r="H24" i="55"/>
  <c r="H25" i="55"/>
  <c r="H26" i="55"/>
  <c r="H27" i="55"/>
  <c r="H28" i="55"/>
  <c r="H29" i="55"/>
  <c r="H30" i="55"/>
  <c r="H31" i="55"/>
  <c r="H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6" i="55"/>
  <c r="H58" i="55" s="1"/>
  <c r="G63" i="55" s="1"/>
  <c r="C7" i="55"/>
  <c r="C8" i="55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6" i="55"/>
  <c r="E60" i="54"/>
  <c r="F60" i="54"/>
  <c r="G60" i="54"/>
  <c r="G65" i="54" s="1"/>
  <c r="H60" i="54"/>
  <c r="H65" i="54" s="1"/>
  <c r="J60" i="54"/>
  <c r="D60" i="54"/>
  <c r="I57" i="54"/>
  <c r="I58" i="54"/>
  <c r="I59" i="54"/>
  <c r="C58" i="54"/>
  <c r="C59" i="54"/>
  <c r="I7" i="54"/>
  <c r="I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36" i="54"/>
  <c r="I37" i="54"/>
  <c r="I38" i="54"/>
  <c r="I39" i="54"/>
  <c r="I40" i="54"/>
  <c r="I41" i="54"/>
  <c r="I42" i="54"/>
  <c r="I43" i="54"/>
  <c r="I44" i="54"/>
  <c r="I45" i="54"/>
  <c r="I46" i="54"/>
  <c r="I47" i="54"/>
  <c r="I48" i="54"/>
  <c r="I49" i="54"/>
  <c r="I50" i="54"/>
  <c r="I51" i="54"/>
  <c r="I52" i="54"/>
  <c r="I53" i="54"/>
  <c r="I54" i="54"/>
  <c r="I55" i="54"/>
  <c r="I56" i="54"/>
  <c r="I6" i="54"/>
  <c r="I60" i="54" s="1"/>
  <c r="C7" i="54"/>
  <c r="C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6" i="54"/>
  <c r="E73" i="53"/>
  <c r="F73" i="53"/>
  <c r="D76" i="53" s="1"/>
  <c r="G73" i="53"/>
  <c r="H73" i="53"/>
  <c r="J73" i="53"/>
  <c r="D73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19" i="53"/>
  <c r="I20" i="53"/>
  <c r="I21" i="53"/>
  <c r="I22" i="53"/>
  <c r="I23" i="53"/>
  <c r="I24" i="53"/>
  <c r="I25" i="53"/>
  <c r="I26" i="53"/>
  <c r="I27" i="53"/>
  <c r="I28" i="53"/>
  <c r="I29" i="53"/>
  <c r="I30" i="53"/>
  <c r="I31" i="53"/>
  <c r="I32" i="53"/>
  <c r="I33" i="53"/>
  <c r="I34" i="53"/>
  <c r="I35" i="53"/>
  <c r="I36" i="53"/>
  <c r="I37" i="53"/>
  <c r="I38" i="53"/>
  <c r="I39" i="53"/>
  <c r="I40" i="53"/>
  <c r="I41" i="53"/>
  <c r="I42" i="53"/>
  <c r="I43" i="53"/>
  <c r="I44" i="53"/>
  <c r="I45" i="53"/>
  <c r="I46" i="53"/>
  <c r="I47" i="53"/>
  <c r="I48" i="53"/>
  <c r="I49" i="53"/>
  <c r="I50" i="53"/>
  <c r="I51" i="53"/>
  <c r="I52" i="53"/>
  <c r="I53" i="53"/>
  <c r="I54" i="53"/>
  <c r="I55" i="53"/>
  <c r="I56" i="53"/>
  <c r="I57" i="53"/>
  <c r="I58" i="53"/>
  <c r="I59" i="53"/>
  <c r="I60" i="53"/>
  <c r="I61" i="53"/>
  <c r="I62" i="53"/>
  <c r="I63" i="53"/>
  <c r="I64" i="53"/>
  <c r="I65" i="53"/>
  <c r="I66" i="53"/>
  <c r="I67" i="53"/>
  <c r="I68" i="53"/>
  <c r="I69" i="53"/>
  <c r="I70" i="53"/>
  <c r="I71" i="53"/>
  <c r="I72" i="53"/>
  <c r="I6" i="53"/>
  <c r="I73" i="53" s="1"/>
  <c r="G78" i="53" s="1"/>
  <c r="C7" i="53"/>
  <c r="C8" i="53"/>
  <c r="C9" i="53"/>
  <c r="C10" i="53"/>
  <c r="C11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6" i="53"/>
  <c r="E38" i="51"/>
  <c r="F38" i="51"/>
  <c r="G38" i="51"/>
  <c r="I38" i="51"/>
  <c r="D38" i="51"/>
  <c r="H7" i="51"/>
  <c r="H8" i="51"/>
  <c r="H9" i="51"/>
  <c r="H10" i="51"/>
  <c r="H11" i="51"/>
  <c r="H12" i="51"/>
  <c r="H13" i="51"/>
  <c r="H14" i="51"/>
  <c r="H15" i="51"/>
  <c r="H16" i="51"/>
  <c r="H17" i="51"/>
  <c r="H18" i="51"/>
  <c r="H19" i="51"/>
  <c r="H20" i="51"/>
  <c r="H21" i="51"/>
  <c r="H22" i="51"/>
  <c r="H23" i="51"/>
  <c r="H24" i="51"/>
  <c r="H25" i="51"/>
  <c r="H26" i="51"/>
  <c r="H27" i="51"/>
  <c r="H28" i="51"/>
  <c r="H29" i="51"/>
  <c r="H30" i="51"/>
  <c r="H31" i="51"/>
  <c r="H32" i="51"/>
  <c r="H33" i="51"/>
  <c r="H34" i="51"/>
  <c r="H35" i="51"/>
  <c r="H36" i="51"/>
  <c r="H37" i="51"/>
  <c r="H6" i="51"/>
  <c r="H38" i="51" s="1"/>
  <c r="C7" i="51"/>
  <c r="C8" i="51"/>
  <c r="C9" i="51"/>
  <c r="C10" i="51"/>
  <c r="C11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6" i="51"/>
  <c r="E51" i="50"/>
  <c r="F51" i="50"/>
  <c r="G51" i="50"/>
  <c r="H51" i="50"/>
  <c r="D54" i="50" s="1"/>
  <c r="J51" i="50"/>
  <c r="D51" i="50"/>
  <c r="I8" i="50"/>
  <c r="I9" i="50"/>
  <c r="I10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29" i="50"/>
  <c r="I30" i="50"/>
  <c r="I31" i="50"/>
  <c r="I32" i="50"/>
  <c r="I33" i="50"/>
  <c r="I34" i="50"/>
  <c r="I35" i="50"/>
  <c r="I36" i="50"/>
  <c r="I37" i="50"/>
  <c r="I38" i="50"/>
  <c r="I39" i="50"/>
  <c r="I40" i="50"/>
  <c r="I41" i="50"/>
  <c r="I42" i="50"/>
  <c r="I43" i="50"/>
  <c r="I44" i="50"/>
  <c r="I45" i="50"/>
  <c r="I46" i="50"/>
  <c r="I47" i="50"/>
  <c r="I48" i="50"/>
  <c r="I49" i="50"/>
  <c r="I50" i="50"/>
  <c r="I6" i="50"/>
  <c r="I7" i="50"/>
  <c r="C7" i="50"/>
  <c r="C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40" i="50"/>
  <c r="C41" i="50"/>
  <c r="C42" i="50"/>
  <c r="C43" i="50"/>
  <c r="C44" i="50"/>
  <c r="C45" i="50"/>
  <c r="C46" i="50"/>
  <c r="C47" i="50"/>
  <c r="C48" i="50"/>
  <c r="C49" i="50"/>
  <c r="C50" i="50"/>
  <c r="C6" i="50"/>
  <c r="E48" i="49"/>
  <c r="F48" i="49"/>
  <c r="G48" i="49"/>
  <c r="H48" i="49"/>
  <c r="D51" i="49" s="1"/>
  <c r="J48" i="49"/>
  <c r="D48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6" i="49"/>
  <c r="I48" i="49" s="1"/>
  <c r="E53" i="49" s="1"/>
  <c r="C7" i="49"/>
  <c r="C8" i="49"/>
  <c r="C9" i="49"/>
  <c r="C10" i="49"/>
  <c r="C11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7" i="49"/>
  <c r="C6" i="49"/>
  <c r="J56" i="48"/>
  <c r="H56" i="48"/>
  <c r="G56" i="48"/>
  <c r="F56" i="48"/>
  <c r="E56" i="48"/>
  <c r="D56" i="48"/>
  <c r="I7" i="48"/>
  <c r="I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29" i="48"/>
  <c r="I30" i="48"/>
  <c r="I31" i="48"/>
  <c r="I32" i="48"/>
  <c r="I33" i="48"/>
  <c r="I34" i="48"/>
  <c r="I35" i="48"/>
  <c r="I36" i="48"/>
  <c r="I37" i="48"/>
  <c r="I38" i="48"/>
  <c r="I39" i="48"/>
  <c r="I40" i="48"/>
  <c r="I41" i="48"/>
  <c r="I42" i="48"/>
  <c r="I43" i="48"/>
  <c r="I44" i="48"/>
  <c r="I45" i="48"/>
  <c r="I46" i="48"/>
  <c r="I47" i="48"/>
  <c r="I48" i="48"/>
  <c r="I49" i="48"/>
  <c r="I50" i="48"/>
  <c r="I51" i="48"/>
  <c r="I52" i="48"/>
  <c r="I53" i="48"/>
  <c r="I54" i="48"/>
  <c r="I55" i="48"/>
  <c r="I6" i="48"/>
  <c r="C7" i="48"/>
  <c r="C8" i="48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6" i="48"/>
  <c r="E58" i="47"/>
  <c r="D61" i="47" s="1"/>
  <c r="F58" i="47"/>
  <c r="G58" i="47"/>
  <c r="I58" i="47"/>
  <c r="D58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6" i="47"/>
  <c r="H58" i="47" s="1"/>
  <c r="C7" i="47"/>
  <c r="C8" i="47"/>
  <c r="C9" i="47"/>
  <c r="C10" i="47"/>
  <c r="C11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50" i="47"/>
  <c r="C51" i="47"/>
  <c r="C52" i="47"/>
  <c r="C53" i="47"/>
  <c r="C54" i="47"/>
  <c r="C55" i="47"/>
  <c r="C56" i="47"/>
  <c r="C6" i="47"/>
  <c r="E56" i="46"/>
  <c r="F56" i="46"/>
  <c r="G56" i="46"/>
  <c r="D59" i="46" s="1"/>
  <c r="H56" i="46"/>
  <c r="J56" i="46"/>
  <c r="D56" i="46"/>
  <c r="I7" i="46"/>
  <c r="I8" i="46"/>
  <c r="I9" i="46"/>
  <c r="I10" i="46"/>
  <c r="I11" i="46"/>
  <c r="I12" i="46"/>
  <c r="I13" i="46"/>
  <c r="I14" i="46"/>
  <c r="I15" i="46"/>
  <c r="I16" i="46"/>
  <c r="I17" i="46"/>
  <c r="I18" i="46"/>
  <c r="I19" i="46"/>
  <c r="I20" i="46"/>
  <c r="I21" i="46"/>
  <c r="I22" i="46"/>
  <c r="I23" i="46"/>
  <c r="I24" i="46"/>
  <c r="I25" i="46"/>
  <c r="I26" i="46"/>
  <c r="I27" i="46"/>
  <c r="I28" i="46"/>
  <c r="I29" i="46"/>
  <c r="I30" i="46"/>
  <c r="I31" i="46"/>
  <c r="I32" i="46"/>
  <c r="I33" i="46"/>
  <c r="I34" i="46"/>
  <c r="I35" i="46"/>
  <c r="I36" i="46"/>
  <c r="I37" i="46"/>
  <c r="I38" i="46"/>
  <c r="I39" i="46"/>
  <c r="I40" i="46"/>
  <c r="I41" i="46"/>
  <c r="I42" i="46"/>
  <c r="I43" i="46"/>
  <c r="I44" i="46"/>
  <c r="I45" i="46"/>
  <c r="I46" i="46"/>
  <c r="I47" i="46"/>
  <c r="I48" i="46"/>
  <c r="I49" i="46"/>
  <c r="I50" i="46"/>
  <c r="I51" i="46"/>
  <c r="I52" i="46"/>
  <c r="I53" i="46"/>
  <c r="I54" i="46"/>
  <c r="I55" i="46"/>
  <c r="I6" i="46"/>
  <c r="I56" i="46" s="1"/>
  <c r="C7" i="46"/>
  <c r="C8" i="46"/>
  <c r="C9" i="46"/>
  <c r="C10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51" i="46"/>
  <c r="C53" i="46"/>
  <c r="C54" i="46"/>
  <c r="C6" i="46"/>
  <c r="H7" i="45"/>
  <c r="H8" i="45"/>
  <c r="H9" i="45"/>
  <c r="H10" i="45"/>
  <c r="H11" i="45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H44" i="45"/>
  <c r="H45" i="45"/>
  <c r="H46" i="45"/>
  <c r="H6" i="45"/>
  <c r="E47" i="45"/>
  <c r="D50" i="45" s="1"/>
  <c r="F47" i="45"/>
  <c r="G47" i="45"/>
  <c r="D47" i="45"/>
  <c r="C7" i="45"/>
  <c r="C8" i="45"/>
  <c r="C9" i="45"/>
  <c r="C10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6" i="45"/>
  <c r="H7" i="44"/>
  <c r="H8" i="44"/>
  <c r="H9" i="44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H36" i="44"/>
  <c r="H37" i="44"/>
  <c r="H38" i="44"/>
  <c r="H39" i="44"/>
  <c r="H40" i="44"/>
  <c r="H41" i="44"/>
  <c r="H42" i="44"/>
  <c r="H43" i="44"/>
  <c r="H44" i="44"/>
  <c r="H45" i="44"/>
  <c r="H46" i="44"/>
  <c r="H47" i="44"/>
  <c r="H48" i="44"/>
  <c r="H49" i="44"/>
  <c r="H50" i="44"/>
  <c r="H51" i="44"/>
  <c r="H52" i="44"/>
  <c r="H53" i="44"/>
  <c r="H54" i="44"/>
  <c r="H55" i="44"/>
  <c r="H56" i="44"/>
  <c r="H57" i="44"/>
  <c r="H6" i="44"/>
  <c r="H58" i="44" s="1"/>
  <c r="C7" i="44"/>
  <c r="C8" i="44"/>
  <c r="C9" i="44"/>
  <c r="C12" i="44"/>
  <c r="C13" i="44"/>
  <c r="C14" i="44"/>
  <c r="C15" i="44"/>
  <c r="C16" i="44"/>
  <c r="C17" i="44"/>
  <c r="C18" i="44"/>
  <c r="C19" i="44"/>
  <c r="C20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6" i="44"/>
  <c r="E52" i="43"/>
  <c r="F52" i="43"/>
  <c r="D55" i="43" s="1"/>
  <c r="G52" i="43"/>
  <c r="I52" i="43"/>
  <c r="D52" i="43"/>
  <c r="H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6" i="43"/>
  <c r="H52" i="43" s="1"/>
  <c r="C7" i="43"/>
  <c r="C8" i="43"/>
  <c r="C9" i="43"/>
  <c r="C10" i="43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3" i="43"/>
  <c r="C34" i="43"/>
  <c r="C35" i="43"/>
  <c r="C40" i="43"/>
  <c r="C41" i="43"/>
  <c r="C42" i="43"/>
  <c r="C43" i="43"/>
  <c r="C46" i="43"/>
  <c r="C47" i="43"/>
  <c r="C48" i="43"/>
  <c r="C49" i="43"/>
  <c r="C50" i="43"/>
  <c r="C51" i="43"/>
  <c r="C6" i="43"/>
  <c r="D76" i="42"/>
  <c r="E73" i="42"/>
  <c r="F73" i="42"/>
  <c r="G73" i="42"/>
  <c r="I73" i="42"/>
  <c r="D73" i="42"/>
  <c r="H7" i="42"/>
  <c r="H8" i="42"/>
  <c r="H9" i="42"/>
  <c r="H10" i="42"/>
  <c r="H73" i="42" s="1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8" i="42"/>
  <c r="H49" i="42"/>
  <c r="H50" i="42"/>
  <c r="H51" i="42"/>
  <c r="H52" i="42"/>
  <c r="H53" i="42"/>
  <c r="H54" i="42"/>
  <c r="H55" i="42"/>
  <c r="H56" i="42"/>
  <c r="H57" i="42"/>
  <c r="H58" i="42"/>
  <c r="H59" i="42"/>
  <c r="H60" i="42"/>
  <c r="H61" i="42"/>
  <c r="H62" i="42"/>
  <c r="H63" i="42"/>
  <c r="H64" i="42"/>
  <c r="H65" i="42"/>
  <c r="H66" i="42"/>
  <c r="H67" i="42"/>
  <c r="H68" i="42"/>
  <c r="H69" i="42"/>
  <c r="H70" i="42"/>
  <c r="H71" i="42"/>
  <c r="H72" i="42"/>
  <c r="H6" i="42"/>
  <c r="C7" i="42"/>
  <c r="C8" i="42"/>
  <c r="C9" i="42"/>
  <c r="C10" i="42"/>
  <c r="C11" i="42"/>
  <c r="C12" i="42"/>
  <c r="C13" i="42"/>
  <c r="C14" i="42"/>
  <c r="C15" i="42"/>
  <c r="C16" i="42"/>
  <c r="C17" i="42"/>
  <c r="C18" i="42"/>
  <c r="C19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6" i="42"/>
  <c r="G63" i="41"/>
  <c r="F63" i="41"/>
  <c r="D66" i="41" s="1"/>
  <c r="E63" i="41"/>
  <c r="D63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H62" i="41"/>
  <c r="H6" i="41"/>
  <c r="H63" i="41" s="1"/>
  <c r="D67" i="41" s="1"/>
  <c r="C7" i="41"/>
  <c r="C8" i="41"/>
  <c r="C9" i="41"/>
  <c r="C10" i="41"/>
  <c r="C11" i="41"/>
  <c r="C12" i="41"/>
  <c r="C13" i="41"/>
  <c r="C14" i="41"/>
  <c r="C15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" i="41"/>
  <c r="E64" i="40"/>
  <c r="F64" i="40"/>
  <c r="G64" i="40"/>
  <c r="I64" i="40"/>
  <c r="D64" i="40"/>
  <c r="H7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39" i="40"/>
  <c r="H40" i="40"/>
  <c r="H41" i="40"/>
  <c r="H42" i="40"/>
  <c r="H43" i="40"/>
  <c r="H44" i="40"/>
  <c r="H45" i="40"/>
  <c r="H46" i="40"/>
  <c r="H47" i="40"/>
  <c r="H48" i="40"/>
  <c r="H49" i="40"/>
  <c r="H50" i="40"/>
  <c r="H51" i="40"/>
  <c r="H52" i="40"/>
  <c r="H53" i="40"/>
  <c r="H54" i="40"/>
  <c r="H55" i="40"/>
  <c r="H56" i="40"/>
  <c r="H57" i="40"/>
  <c r="H58" i="40"/>
  <c r="H59" i="40"/>
  <c r="H60" i="40"/>
  <c r="H61" i="40"/>
  <c r="H62" i="40"/>
  <c r="H63" i="40"/>
  <c r="H6" i="40"/>
  <c r="C58" i="40"/>
  <c r="C59" i="40"/>
  <c r="C60" i="40"/>
  <c r="C61" i="40"/>
  <c r="C62" i="40"/>
  <c r="C63" i="40"/>
  <c r="C7" i="40"/>
  <c r="C8" i="40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6" i="40"/>
  <c r="E69" i="39"/>
  <c r="F69" i="39"/>
  <c r="G69" i="39"/>
  <c r="H69" i="39"/>
  <c r="D72" i="39" s="1"/>
  <c r="J69" i="39"/>
  <c r="D69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35" i="39"/>
  <c r="I36" i="39"/>
  <c r="I37" i="39"/>
  <c r="I38" i="39"/>
  <c r="I39" i="39"/>
  <c r="I40" i="39"/>
  <c r="I41" i="39"/>
  <c r="I42" i="39"/>
  <c r="I43" i="39"/>
  <c r="I44" i="39"/>
  <c r="I45" i="39"/>
  <c r="I46" i="39"/>
  <c r="I47" i="39"/>
  <c r="I48" i="39"/>
  <c r="I49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I68" i="39"/>
  <c r="I6" i="39"/>
  <c r="I69" i="39" s="1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" i="39"/>
  <c r="E45" i="38"/>
  <c r="F45" i="38"/>
  <c r="G45" i="38"/>
  <c r="I45" i="38"/>
  <c r="D45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6" i="38"/>
  <c r="E55" i="37"/>
  <c r="D58" i="37" s="1"/>
  <c r="F55" i="37"/>
  <c r="G55" i="37"/>
  <c r="I55" i="37"/>
  <c r="D55" i="37"/>
  <c r="H7" i="37"/>
  <c r="H8" i="37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6" i="37"/>
  <c r="H55" i="37" s="1"/>
  <c r="C7" i="37"/>
  <c r="C8" i="37"/>
  <c r="C9" i="37"/>
  <c r="C10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8" i="37"/>
  <c r="C29" i="37"/>
  <c r="C30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6" i="37"/>
  <c r="E49" i="36"/>
  <c r="F49" i="36"/>
  <c r="G49" i="36"/>
  <c r="I49" i="36"/>
  <c r="D49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6" i="36"/>
  <c r="C7" i="36"/>
  <c r="C8" i="36"/>
  <c r="C10" i="36"/>
  <c r="C11" i="36"/>
  <c r="C13" i="36"/>
  <c r="C14" i="36"/>
  <c r="C16" i="36"/>
  <c r="C17" i="36"/>
  <c r="C18" i="36"/>
  <c r="C19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6" i="36"/>
  <c r="E62" i="35"/>
  <c r="E67" i="35" s="1"/>
  <c r="F62" i="35"/>
  <c r="F67" i="35" s="1"/>
  <c r="G62" i="35"/>
  <c r="D65" i="35" s="1"/>
  <c r="H62" i="35"/>
  <c r="H67" i="35" s="1"/>
  <c r="J62" i="35"/>
  <c r="D62" i="35"/>
  <c r="I7" i="35"/>
  <c r="I62" i="35" s="1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" i="35"/>
  <c r="C8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E54" i="34"/>
  <c r="D57" i="34" s="1"/>
  <c r="F54" i="34"/>
  <c r="G54" i="34"/>
  <c r="I54" i="34"/>
  <c r="D54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6" i="34"/>
  <c r="H54" i="34" s="1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6" i="34"/>
  <c r="E57" i="33"/>
  <c r="F57" i="33"/>
  <c r="D60" i="33" s="1"/>
  <c r="G57" i="33"/>
  <c r="D57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6" i="33"/>
  <c r="H57" i="33" s="1"/>
  <c r="C7" i="33"/>
  <c r="C8" i="33"/>
  <c r="C12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6" i="33"/>
  <c r="E50" i="32"/>
  <c r="F50" i="32"/>
  <c r="D53" i="32" s="1"/>
  <c r="G50" i="32"/>
  <c r="I50" i="32"/>
  <c r="D50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6" i="32"/>
  <c r="H50" i="32" s="1"/>
  <c r="D54" i="32" s="1"/>
  <c r="C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7" i="32"/>
  <c r="C38" i="32"/>
  <c r="C40" i="32"/>
  <c r="C41" i="32"/>
  <c r="C42" i="32"/>
  <c r="C44" i="32"/>
  <c r="C45" i="32"/>
  <c r="C46" i="32"/>
  <c r="C47" i="32"/>
  <c r="C48" i="32"/>
  <c r="C49" i="32"/>
  <c r="C6" i="32"/>
  <c r="E66" i="31"/>
  <c r="F66" i="31"/>
  <c r="G66" i="31"/>
  <c r="D69" i="31" s="1"/>
  <c r="I66" i="31"/>
  <c r="D6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" i="31"/>
  <c r="H66" i="31" s="1"/>
  <c r="C65" i="31"/>
  <c r="C7" i="31"/>
  <c r="C8" i="31"/>
  <c r="C9" i="31"/>
  <c r="C10" i="31"/>
  <c r="C11" i="31"/>
  <c r="C12" i="31"/>
  <c r="C13" i="31"/>
  <c r="C14" i="31"/>
  <c r="C19" i="31"/>
  <c r="C20" i="31"/>
  <c r="C21" i="31"/>
  <c r="C22" i="31"/>
  <c r="C23" i="31"/>
  <c r="C24" i="31"/>
  <c r="C25" i="31"/>
  <c r="C26" i="31"/>
  <c r="C27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" i="31"/>
  <c r="E50" i="30"/>
  <c r="F50" i="30"/>
  <c r="G50" i="30"/>
  <c r="H50" i="30"/>
  <c r="D53" i="30" s="1"/>
  <c r="J50" i="30"/>
  <c r="D50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6" i="30"/>
  <c r="I50" i="30" s="1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6" i="30"/>
  <c r="D52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50" i="29"/>
  <c r="C51" i="29"/>
  <c r="C6" i="29"/>
  <c r="E52" i="29"/>
  <c r="D55" i="29" s="1"/>
  <c r="F52" i="29"/>
  <c r="G52" i="29"/>
  <c r="I52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6" i="29"/>
  <c r="H52" i="29" s="1"/>
  <c r="E57" i="29" s="1"/>
  <c r="F55" i="28"/>
  <c r="G55" i="28"/>
  <c r="I55" i="28"/>
  <c r="D55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6" i="28"/>
  <c r="H55" i="28" s="1"/>
  <c r="D59" i="28" s="1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6" i="28"/>
  <c r="D55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6" i="27"/>
  <c r="E52" i="27"/>
  <c r="F52" i="27"/>
  <c r="G52" i="27"/>
  <c r="I52" i="27"/>
  <c r="D52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50" i="27"/>
  <c r="C51" i="27"/>
  <c r="C6" i="27"/>
  <c r="D54" i="30" l="1"/>
  <c r="H55" i="30"/>
  <c r="E60" i="37"/>
  <c r="D59" i="37"/>
  <c r="E74" i="39"/>
  <c r="G57" i="43"/>
  <c r="D56" i="43"/>
  <c r="E63" i="47"/>
  <c r="F63" i="47"/>
  <c r="G53" i="49"/>
  <c r="E55" i="30"/>
  <c r="F53" i="49"/>
  <c r="E78" i="53"/>
  <c r="E59" i="34"/>
  <c r="F59" i="34"/>
  <c r="G74" i="39"/>
  <c r="F61" i="46"/>
  <c r="G63" i="47"/>
  <c r="F43" i="51"/>
  <c r="G43" i="51"/>
  <c r="H78" i="53"/>
  <c r="F65" i="54"/>
  <c r="E68" i="58"/>
  <c r="G68" i="58"/>
  <c r="F61" i="60"/>
  <c r="E61" i="60"/>
  <c r="D60" i="60"/>
  <c r="F55" i="30"/>
  <c r="D73" i="39"/>
  <c r="H74" i="39"/>
  <c r="D60" i="46"/>
  <c r="G61" i="46"/>
  <c r="H61" i="46"/>
  <c r="D70" i="31"/>
  <c r="G71" i="31"/>
  <c r="D62" i="44"/>
  <c r="G63" i="44"/>
  <c r="E63" i="44"/>
  <c r="G55" i="30"/>
  <c r="E55" i="32"/>
  <c r="D61" i="33"/>
  <c r="E62" i="33"/>
  <c r="D66" i="35"/>
  <c r="G67" i="35"/>
  <c r="G60" i="37"/>
  <c r="F74" i="39"/>
  <c r="D77" i="42"/>
  <c r="E78" i="42"/>
  <c r="G78" i="42"/>
  <c r="E61" i="46"/>
  <c r="F63" i="55"/>
  <c r="E54" i="56"/>
  <c r="D53" i="56"/>
  <c r="H54" i="56"/>
  <c r="G71" i="59"/>
  <c r="G55" i="32"/>
  <c r="H47" i="45"/>
  <c r="D51" i="45" s="1"/>
  <c r="H52" i="27"/>
  <c r="G60" i="28"/>
  <c r="F57" i="29"/>
  <c r="H49" i="36"/>
  <c r="H45" i="38"/>
  <c r="H53" i="49"/>
  <c r="I51" i="50"/>
  <c r="E56" i="50" s="1"/>
  <c r="F78" i="53"/>
  <c r="E65" i="54"/>
  <c r="D63" i="54"/>
  <c r="E60" i="57"/>
  <c r="F62" i="33"/>
  <c r="F60" i="28"/>
  <c r="D52" i="36"/>
  <c r="D48" i="38"/>
  <c r="E68" i="41"/>
  <c r="I56" i="48"/>
  <c r="D60" i="48" s="1"/>
  <c r="F68" i="58"/>
  <c r="G57" i="29"/>
  <c r="G61" i="60"/>
  <c r="D58" i="28"/>
  <c r="F71" i="31"/>
  <c r="G62" i="33"/>
  <c r="H64" i="40"/>
  <c r="D67" i="40"/>
  <c r="F68" i="41"/>
  <c r="F54" i="36"/>
  <c r="E54" i="36"/>
  <c r="D53" i="36"/>
  <c r="G54" i="36"/>
  <c r="E50" i="38"/>
  <c r="G50" i="38"/>
  <c r="D49" i="38"/>
  <c r="D68" i="40"/>
  <c r="E69" i="40"/>
  <c r="G69" i="40"/>
  <c r="F69" i="40"/>
  <c r="F56" i="50"/>
  <c r="G61" i="48"/>
  <c r="F61" i="48"/>
  <c r="D59" i="48"/>
  <c r="D70" i="59"/>
  <c r="D67" i="58"/>
  <c r="D59" i="57"/>
  <c r="D58" i="57"/>
  <c r="F60" i="57"/>
  <c r="D62" i="55"/>
  <c r="E63" i="55"/>
  <c r="D64" i="54"/>
  <c r="D77" i="53"/>
  <c r="E43" i="51"/>
  <c r="D42" i="51"/>
  <c r="D41" i="51"/>
  <c r="D55" i="50"/>
  <c r="D52" i="49"/>
  <c r="D62" i="47"/>
  <c r="F52" i="45"/>
  <c r="G52" i="45"/>
  <c r="E52" i="45"/>
  <c r="F63" i="44"/>
  <c r="F57" i="43"/>
  <c r="E57" i="43"/>
  <c r="F78" i="42"/>
  <c r="G68" i="41"/>
  <c r="F50" i="38"/>
  <c r="F60" i="37"/>
  <c r="D58" i="34"/>
  <c r="G59" i="34"/>
  <c r="F55" i="32"/>
  <c r="E71" i="31"/>
  <c r="D56" i="29"/>
  <c r="E60" i="28"/>
  <c r="D56" i="27"/>
  <c r="G57" i="27"/>
  <c r="E57" i="27"/>
  <c r="F57" i="27"/>
  <c r="I72" i="25"/>
  <c r="G72" i="25"/>
  <c r="F72" i="25"/>
  <c r="E72" i="25"/>
  <c r="D72" i="25"/>
  <c r="H71" i="25"/>
  <c r="C71" i="25"/>
  <c r="H70" i="25"/>
  <c r="C70" i="25"/>
  <c r="H69" i="25"/>
  <c r="C69" i="25"/>
  <c r="H68" i="25"/>
  <c r="C68" i="25"/>
  <c r="H67" i="25"/>
  <c r="C67" i="25"/>
  <c r="H66" i="25"/>
  <c r="C66" i="25"/>
  <c r="H65" i="25"/>
  <c r="C65" i="25"/>
  <c r="H64" i="25"/>
  <c r="C64" i="25"/>
  <c r="H63" i="25"/>
  <c r="C63" i="25"/>
  <c r="H62" i="25"/>
  <c r="C62" i="25"/>
  <c r="H61" i="25"/>
  <c r="C61" i="25"/>
  <c r="H60" i="25"/>
  <c r="C60" i="25"/>
  <c r="H59" i="25"/>
  <c r="H58" i="25"/>
  <c r="C58" i="25"/>
  <c r="H57" i="25"/>
  <c r="C57" i="25"/>
  <c r="H56" i="25"/>
  <c r="C56" i="25"/>
  <c r="H55" i="25"/>
  <c r="C55" i="25"/>
  <c r="H54" i="25"/>
  <c r="C54" i="25"/>
  <c r="H53" i="25"/>
  <c r="C53" i="25"/>
  <c r="H52" i="25"/>
  <c r="C52" i="25"/>
  <c r="H51" i="25"/>
  <c r="C51" i="25"/>
  <c r="H50" i="25"/>
  <c r="C50" i="25"/>
  <c r="H49" i="25"/>
  <c r="C49" i="25"/>
  <c r="H48" i="25"/>
  <c r="C48" i="25"/>
  <c r="H47" i="25"/>
  <c r="C47" i="25"/>
  <c r="H46" i="25"/>
  <c r="C46" i="25"/>
  <c r="H45" i="25"/>
  <c r="C45" i="25"/>
  <c r="H44" i="25"/>
  <c r="C44" i="25"/>
  <c r="H43" i="25"/>
  <c r="C43" i="25"/>
  <c r="H42" i="25"/>
  <c r="C42" i="25"/>
  <c r="H41" i="25"/>
  <c r="C41" i="25"/>
  <c r="H40" i="25"/>
  <c r="C40" i="25"/>
  <c r="H39" i="25"/>
  <c r="C39" i="25"/>
  <c r="H38" i="25"/>
  <c r="C38" i="25"/>
  <c r="H37" i="25"/>
  <c r="C37" i="25"/>
  <c r="H36" i="25"/>
  <c r="C36" i="25"/>
  <c r="H35" i="25"/>
  <c r="C35" i="25"/>
  <c r="H34" i="25"/>
  <c r="C34" i="25"/>
  <c r="H33" i="25"/>
  <c r="C33" i="25"/>
  <c r="H32" i="25"/>
  <c r="C32" i="25"/>
  <c r="H31" i="25"/>
  <c r="C31" i="25"/>
  <c r="H30" i="25"/>
  <c r="C30" i="25"/>
  <c r="H29" i="25"/>
  <c r="C29" i="25"/>
  <c r="H28" i="25"/>
  <c r="C28" i="25"/>
  <c r="H27" i="25"/>
  <c r="C27" i="25"/>
  <c r="H26" i="25"/>
  <c r="C26" i="25"/>
  <c r="H25" i="25"/>
  <c r="C25" i="25"/>
  <c r="H24" i="25"/>
  <c r="C24" i="25"/>
  <c r="H23" i="25"/>
  <c r="C23" i="25"/>
  <c r="H22" i="25"/>
  <c r="C22" i="25"/>
  <c r="H21" i="25"/>
  <c r="C21" i="25"/>
  <c r="H20" i="25"/>
  <c r="C20" i="25"/>
  <c r="H19" i="25"/>
  <c r="C19" i="25"/>
  <c r="H18" i="25"/>
  <c r="C18" i="25"/>
  <c r="H17" i="25"/>
  <c r="C17" i="25"/>
  <c r="H16" i="25"/>
  <c r="C16" i="25"/>
  <c r="H15" i="25"/>
  <c r="C15" i="25"/>
  <c r="H14" i="25"/>
  <c r="C14" i="25"/>
  <c r="H13" i="25"/>
  <c r="H12" i="25"/>
  <c r="C12" i="25"/>
  <c r="H11" i="25"/>
  <c r="C11" i="25"/>
  <c r="H10" i="25"/>
  <c r="H9" i="25"/>
  <c r="C9" i="25"/>
  <c r="H8" i="25"/>
  <c r="C8" i="25"/>
  <c r="H7" i="25"/>
  <c r="C7" i="25"/>
  <c r="H6" i="25"/>
  <c r="H72" i="25" s="1"/>
  <c r="D76" i="25" s="1"/>
  <c r="C6" i="25"/>
  <c r="J53" i="24"/>
  <c r="H53" i="24"/>
  <c r="G53" i="24"/>
  <c r="F53" i="24"/>
  <c r="F58" i="24" s="1"/>
  <c r="E53" i="24"/>
  <c r="E58" i="24" s="1"/>
  <c r="D53" i="24"/>
  <c r="I52" i="24"/>
  <c r="C52" i="24"/>
  <c r="I51" i="24"/>
  <c r="C51" i="24"/>
  <c r="I50" i="24"/>
  <c r="C50" i="24"/>
  <c r="I49" i="24"/>
  <c r="C49" i="24"/>
  <c r="I48" i="24"/>
  <c r="C48" i="24"/>
  <c r="I47" i="24"/>
  <c r="C47" i="24"/>
  <c r="I46" i="24"/>
  <c r="C46" i="24"/>
  <c r="I45" i="24"/>
  <c r="C45" i="24"/>
  <c r="I44" i="24"/>
  <c r="C44" i="24"/>
  <c r="I43" i="24"/>
  <c r="C43" i="24"/>
  <c r="I42" i="24"/>
  <c r="C42" i="24"/>
  <c r="I41" i="24"/>
  <c r="C41" i="24"/>
  <c r="I40" i="24"/>
  <c r="C40" i="24"/>
  <c r="I39" i="24"/>
  <c r="C39" i="24"/>
  <c r="I38" i="24"/>
  <c r="C38" i="24"/>
  <c r="I37" i="24"/>
  <c r="C37" i="24"/>
  <c r="I36" i="24"/>
  <c r="C36" i="24"/>
  <c r="I35" i="24"/>
  <c r="C35" i="24"/>
  <c r="I34" i="24"/>
  <c r="C34" i="24"/>
  <c r="I33" i="24"/>
  <c r="C33" i="24"/>
  <c r="I32" i="24"/>
  <c r="C32" i="24"/>
  <c r="I31" i="24"/>
  <c r="C31" i="24"/>
  <c r="I30" i="24"/>
  <c r="C30" i="24"/>
  <c r="I29" i="24"/>
  <c r="C29" i="24"/>
  <c r="I28" i="24"/>
  <c r="C28" i="24"/>
  <c r="I27" i="24"/>
  <c r="C27" i="24"/>
  <c r="I26" i="24"/>
  <c r="C26" i="24"/>
  <c r="I25" i="24"/>
  <c r="C25" i="24"/>
  <c r="I24" i="24"/>
  <c r="C24" i="24"/>
  <c r="I23" i="24"/>
  <c r="C23" i="24"/>
  <c r="I22" i="24"/>
  <c r="C22" i="24"/>
  <c r="I21" i="24"/>
  <c r="C21" i="24"/>
  <c r="I20" i="24"/>
  <c r="C20" i="24"/>
  <c r="I19" i="24"/>
  <c r="C19" i="24"/>
  <c r="I18" i="24"/>
  <c r="C18" i="24"/>
  <c r="I17" i="24"/>
  <c r="C17" i="24"/>
  <c r="I16" i="24"/>
  <c r="C16" i="24"/>
  <c r="I15" i="24"/>
  <c r="C15" i="24"/>
  <c r="I14" i="24"/>
  <c r="C14" i="24"/>
  <c r="I13" i="24"/>
  <c r="C13" i="24"/>
  <c r="I12" i="24"/>
  <c r="C12" i="24"/>
  <c r="I11" i="24"/>
  <c r="C11" i="24"/>
  <c r="I10" i="24"/>
  <c r="C10" i="24"/>
  <c r="I9" i="24"/>
  <c r="C9" i="24"/>
  <c r="I8" i="24"/>
  <c r="C8" i="24"/>
  <c r="I7" i="24"/>
  <c r="C7" i="24"/>
  <c r="I6" i="24"/>
  <c r="I53" i="24" s="1"/>
  <c r="D57" i="24" s="1"/>
  <c r="C6" i="24"/>
  <c r="J56" i="23"/>
  <c r="H56" i="23"/>
  <c r="G56" i="23"/>
  <c r="F56" i="23"/>
  <c r="E56" i="23"/>
  <c r="D56" i="23"/>
  <c r="I55" i="23"/>
  <c r="C55" i="23"/>
  <c r="I54" i="23"/>
  <c r="C54" i="23"/>
  <c r="I53" i="23"/>
  <c r="C53" i="23"/>
  <c r="I52" i="23"/>
  <c r="C52" i="23"/>
  <c r="I51" i="23"/>
  <c r="C51" i="23"/>
  <c r="I50" i="23"/>
  <c r="C50" i="23"/>
  <c r="I49" i="23"/>
  <c r="C49" i="23"/>
  <c r="I48" i="23"/>
  <c r="C48" i="23"/>
  <c r="I47" i="23"/>
  <c r="C47" i="23"/>
  <c r="I46" i="23"/>
  <c r="C46" i="23"/>
  <c r="I45" i="23"/>
  <c r="C45" i="23"/>
  <c r="I44" i="23"/>
  <c r="C44" i="23"/>
  <c r="I43" i="23"/>
  <c r="C43" i="23"/>
  <c r="I42" i="23"/>
  <c r="C42" i="23"/>
  <c r="I41" i="23"/>
  <c r="C41" i="23"/>
  <c r="I40" i="23"/>
  <c r="C40" i="23"/>
  <c r="I39" i="23"/>
  <c r="C39" i="23"/>
  <c r="I38" i="23"/>
  <c r="C38" i="23"/>
  <c r="I37" i="23"/>
  <c r="C37" i="23"/>
  <c r="I36" i="23"/>
  <c r="C36" i="23"/>
  <c r="I35" i="23"/>
  <c r="C35" i="23"/>
  <c r="I34" i="23"/>
  <c r="C34" i="23"/>
  <c r="I33" i="23"/>
  <c r="C33" i="23"/>
  <c r="I32" i="23"/>
  <c r="C32" i="23"/>
  <c r="I31" i="23"/>
  <c r="C31" i="23"/>
  <c r="I30" i="23"/>
  <c r="C30" i="23"/>
  <c r="I29" i="23"/>
  <c r="C29" i="23"/>
  <c r="I28" i="23"/>
  <c r="C28" i="23"/>
  <c r="I27" i="23"/>
  <c r="C27" i="23"/>
  <c r="I26" i="23"/>
  <c r="C26" i="23"/>
  <c r="I25" i="23"/>
  <c r="C25" i="23"/>
  <c r="I24" i="23"/>
  <c r="C24" i="23"/>
  <c r="I23" i="23"/>
  <c r="C23" i="23"/>
  <c r="I22" i="23"/>
  <c r="C22" i="23"/>
  <c r="I21" i="23"/>
  <c r="C21" i="23"/>
  <c r="I20" i="23"/>
  <c r="C20" i="23"/>
  <c r="I19" i="23"/>
  <c r="C19" i="23"/>
  <c r="I18" i="23"/>
  <c r="C18" i="23"/>
  <c r="I17" i="23"/>
  <c r="C17" i="23"/>
  <c r="I16" i="23"/>
  <c r="C16" i="23"/>
  <c r="I15" i="23"/>
  <c r="C15" i="23"/>
  <c r="I14" i="23"/>
  <c r="C14" i="23"/>
  <c r="I13" i="23"/>
  <c r="C13" i="23"/>
  <c r="I12" i="23"/>
  <c r="C12" i="23"/>
  <c r="I11" i="23"/>
  <c r="C11" i="23"/>
  <c r="I10" i="23"/>
  <c r="C10" i="23"/>
  <c r="I9" i="23"/>
  <c r="C9" i="23"/>
  <c r="I8" i="23"/>
  <c r="C8" i="23"/>
  <c r="I7" i="23"/>
  <c r="C7" i="23"/>
  <c r="I6" i="23"/>
  <c r="I56" i="23" s="1"/>
  <c r="D60" i="23" s="1"/>
  <c r="C6" i="23"/>
  <c r="I70" i="22"/>
  <c r="G70" i="22"/>
  <c r="G75" i="22" s="1"/>
  <c r="F70" i="22"/>
  <c r="E70" i="22"/>
  <c r="D73" i="22" s="1"/>
  <c r="D70" i="22"/>
  <c r="H69" i="22"/>
  <c r="H68" i="22"/>
  <c r="C68" i="22"/>
  <c r="H67" i="22"/>
  <c r="C67" i="22"/>
  <c r="H66" i="22"/>
  <c r="C66" i="22"/>
  <c r="H65" i="22"/>
  <c r="C65" i="22"/>
  <c r="H64" i="22"/>
  <c r="C64" i="22"/>
  <c r="H63" i="22"/>
  <c r="H62" i="22"/>
  <c r="C62" i="22"/>
  <c r="H61" i="22"/>
  <c r="C61" i="22"/>
  <c r="H60" i="22"/>
  <c r="C60" i="22"/>
  <c r="H59" i="22"/>
  <c r="H58" i="22"/>
  <c r="C58" i="22"/>
  <c r="H57" i="22"/>
  <c r="C57" i="22"/>
  <c r="H56" i="22"/>
  <c r="C56" i="22"/>
  <c r="H55" i="22"/>
  <c r="C55" i="22"/>
  <c r="H54" i="22"/>
  <c r="C54" i="22"/>
  <c r="H53" i="22"/>
  <c r="C53" i="22"/>
  <c r="H52" i="22"/>
  <c r="C52" i="22"/>
  <c r="H51" i="22"/>
  <c r="C51" i="22"/>
  <c r="H50" i="22"/>
  <c r="C50" i="22"/>
  <c r="H49" i="22"/>
  <c r="C49" i="22"/>
  <c r="H48" i="22"/>
  <c r="C48" i="22"/>
  <c r="H47" i="22"/>
  <c r="C47" i="22"/>
  <c r="H46" i="22"/>
  <c r="C46" i="22"/>
  <c r="H45" i="22"/>
  <c r="C45" i="22"/>
  <c r="H44" i="22"/>
  <c r="C44" i="22"/>
  <c r="H43" i="22"/>
  <c r="C43" i="22"/>
  <c r="H42" i="22"/>
  <c r="C42" i="22"/>
  <c r="H41" i="22"/>
  <c r="C41" i="22"/>
  <c r="H40" i="22"/>
  <c r="C40" i="22"/>
  <c r="H39" i="22"/>
  <c r="C39" i="22"/>
  <c r="H38" i="22"/>
  <c r="C38" i="22"/>
  <c r="H37" i="22"/>
  <c r="C37" i="22"/>
  <c r="H36" i="22"/>
  <c r="C36" i="22"/>
  <c r="H35" i="22"/>
  <c r="C35" i="22"/>
  <c r="H34" i="22"/>
  <c r="C34" i="22"/>
  <c r="H33" i="22"/>
  <c r="C33" i="22"/>
  <c r="H32" i="22"/>
  <c r="C32" i="22"/>
  <c r="H31" i="22"/>
  <c r="C31" i="22"/>
  <c r="H30" i="22"/>
  <c r="C30" i="22"/>
  <c r="H29" i="22"/>
  <c r="C29" i="22"/>
  <c r="H28" i="22"/>
  <c r="C28" i="22"/>
  <c r="H27" i="22"/>
  <c r="C27" i="22"/>
  <c r="H26" i="22"/>
  <c r="C26" i="22"/>
  <c r="H25" i="22"/>
  <c r="C25" i="22"/>
  <c r="H24" i="22"/>
  <c r="C24" i="22"/>
  <c r="H23" i="22"/>
  <c r="C23" i="22"/>
  <c r="H22" i="22"/>
  <c r="C22" i="22"/>
  <c r="H21" i="22"/>
  <c r="C21" i="22"/>
  <c r="H20" i="22"/>
  <c r="C20" i="22"/>
  <c r="H19" i="22"/>
  <c r="C19" i="22"/>
  <c r="H18" i="22"/>
  <c r="H70" i="22" s="1"/>
  <c r="C18" i="22"/>
  <c r="H17" i="22"/>
  <c r="H16" i="22"/>
  <c r="C16" i="22"/>
  <c r="H15" i="22"/>
  <c r="C15" i="22"/>
  <c r="H14" i="22"/>
  <c r="C14" i="22"/>
  <c r="H13" i="22"/>
  <c r="C13" i="22"/>
  <c r="H12" i="22"/>
  <c r="C12" i="22"/>
  <c r="H11" i="22"/>
  <c r="C11" i="22"/>
  <c r="H10" i="22"/>
  <c r="C10" i="22"/>
  <c r="H9" i="22"/>
  <c r="C9" i="22"/>
  <c r="H8" i="22"/>
  <c r="C8" i="22"/>
  <c r="H7" i="22"/>
  <c r="C7" i="22"/>
  <c r="H6" i="22"/>
  <c r="C6" i="22"/>
  <c r="I56" i="21"/>
  <c r="G56" i="21"/>
  <c r="F56" i="21"/>
  <c r="E56" i="21"/>
  <c r="D56" i="21"/>
  <c r="H55" i="21"/>
  <c r="C55" i="21"/>
  <c r="H54" i="21"/>
  <c r="C54" i="21"/>
  <c r="H53" i="21"/>
  <c r="C53" i="21"/>
  <c r="H52" i="21"/>
  <c r="C52" i="21"/>
  <c r="H51" i="21"/>
  <c r="C51" i="21"/>
  <c r="H50" i="21"/>
  <c r="C50" i="21"/>
  <c r="H49" i="21"/>
  <c r="C49" i="21"/>
  <c r="H48" i="21"/>
  <c r="C48" i="21"/>
  <c r="H47" i="21"/>
  <c r="C47" i="21"/>
  <c r="H46" i="21"/>
  <c r="C46" i="21"/>
  <c r="H45" i="21"/>
  <c r="C45" i="21"/>
  <c r="H44" i="21"/>
  <c r="C44" i="21"/>
  <c r="H43" i="21"/>
  <c r="C43" i="21"/>
  <c r="H42" i="21"/>
  <c r="C42" i="21"/>
  <c r="H41" i="21"/>
  <c r="C41" i="21"/>
  <c r="H40" i="21"/>
  <c r="C40" i="21"/>
  <c r="H39" i="21"/>
  <c r="C39" i="21"/>
  <c r="H38" i="21"/>
  <c r="C38" i="21"/>
  <c r="H37" i="21"/>
  <c r="C37" i="21"/>
  <c r="H36" i="21"/>
  <c r="C36" i="21"/>
  <c r="H35" i="21"/>
  <c r="C35" i="21"/>
  <c r="H34" i="21"/>
  <c r="C34" i="21"/>
  <c r="H33" i="21"/>
  <c r="C33" i="21"/>
  <c r="H32" i="21"/>
  <c r="C32" i="21"/>
  <c r="H31" i="21"/>
  <c r="C31" i="21"/>
  <c r="H30" i="21"/>
  <c r="C30" i="21"/>
  <c r="H29" i="21"/>
  <c r="C29" i="21"/>
  <c r="H28" i="21"/>
  <c r="C28" i="21"/>
  <c r="H27" i="21"/>
  <c r="C27" i="21"/>
  <c r="H26" i="21"/>
  <c r="C26" i="21"/>
  <c r="H25" i="21"/>
  <c r="C25" i="21"/>
  <c r="H24" i="21"/>
  <c r="C24" i="21"/>
  <c r="H23" i="21"/>
  <c r="C23" i="21"/>
  <c r="H22" i="21"/>
  <c r="C22" i="21"/>
  <c r="H21" i="21"/>
  <c r="C21" i="21"/>
  <c r="H20" i="21"/>
  <c r="C20" i="21"/>
  <c r="H19" i="21"/>
  <c r="C19" i="21"/>
  <c r="H18" i="21"/>
  <c r="C18" i="21"/>
  <c r="H17" i="21"/>
  <c r="C17" i="21"/>
  <c r="H16" i="21"/>
  <c r="C16" i="21"/>
  <c r="H15" i="21"/>
  <c r="C15" i="21"/>
  <c r="H14" i="21"/>
  <c r="C14" i="21"/>
  <c r="H13" i="21"/>
  <c r="C13" i="21"/>
  <c r="H12" i="21"/>
  <c r="C12" i="21"/>
  <c r="H11" i="21"/>
  <c r="C11" i="21"/>
  <c r="H10" i="21"/>
  <c r="C10" i="21"/>
  <c r="H9" i="21"/>
  <c r="C9" i="21"/>
  <c r="H8" i="21"/>
  <c r="C8" i="21"/>
  <c r="H7" i="21"/>
  <c r="H56" i="21" s="1"/>
  <c r="C7" i="21"/>
  <c r="H6" i="21"/>
  <c r="C6" i="21"/>
  <c r="I54" i="20"/>
  <c r="G54" i="20"/>
  <c r="F54" i="20"/>
  <c r="E54" i="20"/>
  <c r="D54" i="20"/>
  <c r="H53" i="20"/>
  <c r="C53" i="20"/>
  <c r="H52" i="20"/>
  <c r="C52" i="20"/>
  <c r="H51" i="20"/>
  <c r="C51" i="20"/>
  <c r="H50" i="20"/>
  <c r="C50" i="20"/>
  <c r="H49" i="20"/>
  <c r="C49" i="20"/>
  <c r="H48" i="20"/>
  <c r="C48" i="20"/>
  <c r="H47" i="20"/>
  <c r="C47" i="20"/>
  <c r="H46" i="20"/>
  <c r="C46" i="20"/>
  <c r="H45" i="20"/>
  <c r="C45" i="20"/>
  <c r="H44" i="20"/>
  <c r="H43" i="20"/>
  <c r="H42" i="20"/>
  <c r="C42" i="20"/>
  <c r="H41" i="20"/>
  <c r="C41" i="20"/>
  <c r="H40" i="20"/>
  <c r="C40" i="20"/>
  <c r="H39" i="20"/>
  <c r="C39" i="20"/>
  <c r="H38" i="20"/>
  <c r="C38" i="20"/>
  <c r="H37" i="20"/>
  <c r="C37" i="20"/>
  <c r="H36" i="20"/>
  <c r="C36" i="20"/>
  <c r="H35" i="20"/>
  <c r="C35" i="20"/>
  <c r="H34" i="20"/>
  <c r="C34" i="20"/>
  <c r="H33" i="20"/>
  <c r="C33" i="20"/>
  <c r="H32" i="20"/>
  <c r="C32" i="20"/>
  <c r="H31" i="20"/>
  <c r="C31" i="20"/>
  <c r="H30" i="20"/>
  <c r="C30" i="20"/>
  <c r="H29" i="20"/>
  <c r="C29" i="20"/>
  <c r="H28" i="20"/>
  <c r="C28" i="20"/>
  <c r="H27" i="20"/>
  <c r="C27" i="20"/>
  <c r="H26" i="20"/>
  <c r="C26" i="20"/>
  <c r="H25" i="20"/>
  <c r="C25" i="20"/>
  <c r="H24" i="20"/>
  <c r="C24" i="20"/>
  <c r="H23" i="20"/>
  <c r="C23" i="20"/>
  <c r="H22" i="20"/>
  <c r="C22" i="20"/>
  <c r="H21" i="20"/>
  <c r="C21" i="20"/>
  <c r="H20" i="20"/>
  <c r="C20" i="20"/>
  <c r="H19" i="20"/>
  <c r="C19" i="20"/>
  <c r="H18" i="20"/>
  <c r="C18" i="20"/>
  <c r="H17" i="20"/>
  <c r="H16" i="20"/>
  <c r="C16" i="20"/>
  <c r="H15" i="20"/>
  <c r="C15" i="20"/>
  <c r="H14" i="20"/>
  <c r="H54" i="20" s="1"/>
  <c r="C14" i="20"/>
  <c r="H13" i="20"/>
  <c r="H12" i="20"/>
  <c r="C12" i="20"/>
  <c r="H11" i="20"/>
  <c r="C11" i="20"/>
  <c r="H10" i="20"/>
  <c r="C10" i="20"/>
  <c r="H9" i="20"/>
  <c r="C9" i="20"/>
  <c r="H8" i="20"/>
  <c r="C8" i="20"/>
  <c r="H7" i="20"/>
  <c r="H6" i="20"/>
  <c r="I63" i="19"/>
  <c r="H63" i="19"/>
  <c r="D67" i="19" s="1"/>
  <c r="G63" i="19"/>
  <c r="F63" i="19"/>
  <c r="D66" i="19" s="1"/>
  <c r="E63" i="19"/>
  <c r="D63" i="19"/>
  <c r="H62" i="19"/>
  <c r="C62" i="19"/>
  <c r="H61" i="19"/>
  <c r="C61" i="19"/>
  <c r="H60" i="19"/>
  <c r="C60" i="19"/>
  <c r="H59" i="19"/>
  <c r="C59" i="19"/>
  <c r="H58" i="19"/>
  <c r="C58" i="19"/>
  <c r="H57" i="19"/>
  <c r="C57" i="19"/>
  <c r="H56" i="19"/>
  <c r="C56" i="19"/>
  <c r="H55" i="19"/>
  <c r="C55" i="19"/>
  <c r="H54" i="19"/>
  <c r="C54" i="19"/>
  <c r="H53" i="19"/>
  <c r="C53" i="19"/>
  <c r="H52" i="19"/>
  <c r="C52" i="19"/>
  <c r="H51" i="19"/>
  <c r="C51" i="19"/>
  <c r="H50" i="19"/>
  <c r="C50" i="19"/>
  <c r="H49" i="19"/>
  <c r="C49" i="19"/>
  <c r="H48" i="19"/>
  <c r="C48" i="19"/>
  <c r="H47" i="19"/>
  <c r="C47" i="19"/>
  <c r="H46" i="19"/>
  <c r="C46" i="19"/>
  <c r="H45" i="19"/>
  <c r="C45" i="19"/>
  <c r="H44" i="19"/>
  <c r="C44" i="19"/>
  <c r="H43" i="19"/>
  <c r="C43" i="19"/>
  <c r="H42" i="19"/>
  <c r="C42" i="19"/>
  <c r="H41" i="19"/>
  <c r="C41" i="19"/>
  <c r="H40" i="19"/>
  <c r="C40" i="19"/>
  <c r="H39" i="19"/>
  <c r="C39" i="19"/>
  <c r="H38" i="19"/>
  <c r="C38" i="19"/>
  <c r="H37" i="19"/>
  <c r="C37" i="19"/>
  <c r="H36" i="19"/>
  <c r="C36" i="19"/>
  <c r="H35" i="19"/>
  <c r="C35" i="19"/>
  <c r="H34" i="19"/>
  <c r="C34" i="19"/>
  <c r="H33" i="19"/>
  <c r="C33" i="19"/>
  <c r="H32" i="19"/>
  <c r="C32" i="19"/>
  <c r="H31" i="19"/>
  <c r="C31" i="19"/>
  <c r="H30" i="19"/>
  <c r="C30" i="19"/>
  <c r="H29" i="19"/>
  <c r="C29" i="19"/>
  <c r="H28" i="19"/>
  <c r="C28" i="19"/>
  <c r="H27" i="19"/>
  <c r="C27" i="19"/>
  <c r="H26" i="19"/>
  <c r="C26" i="19"/>
  <c r="H25" i="19"/>
  <c r="C25" i="19"/>
  <c r="H24" i="19"/>
  <c r="C24" i="19"/>
  <c r="H23" i="19"/>
  <c r="C23" i="19"/>
  <c r="H22" i="19"/>
  <c r="C22" i="19"/>
  <c r="H21" i="19"/>
  <c r="C21" i="19"/>
  <c r="H20" i="19"/>
  <c r="C20" i="19"/>
  <c r="H19" i="19"/>
  <c r="C19" i="19"/>
  <c r="H18" i="19"/>
  <c r="C18" i="19"/>
  <c r="H17" i="19"/>
  <c r="C17" i="19"/>
  <c r="H16" i="19"/>
  <c r="C16" i="19"/>
  <c r="H15" i="19"/>
  <c r="C15" i="19"/>
  <c r="H14" i="19"/>
  <c r="C14" i="19"/>
  <c r="H13" i="19"/>
  <c r="C13" i="19"/>
  <c r="H12" i="19"/>
  <c r="C12" i="19"/>
  <c r="H11" i="19"/>
  <c r="C11" i="19"/>
  <c r="H10" i="19"/>
  <c r="C10" i="19"/>
  <c r="H9" i="19"/>
  <c r="C9" i="19"/>
  <c r="H8" i="19"/>
  <c r="C8" i="19"/>
  <c r="H7" i="19"/>
  <c r="C7" i="19"/>
  <c r="H6" i="19"/>
  <c r="C6" i="19"/>
  <c r="I52" i="18"/>
  <c r="G52" i="18"/>
  <c r="F52" i="18"/>
  <c r="E52" i="18"/>
  <c r="D52" i="18"/>
  <c r="H51" i="18"/>
  <c r="C51" i="18"/>
  <c r="H50" i="18"/>
  <c r="C50" i="18"/>
  <c r="H49" i="18"/>
  <c r="C49" i="18"/>
  <c r="H48" i="18"/>
  <c r="H47" i="18"/>
  <c r="C47" i="18"/>
  <c r="H46" i="18"/>
  <c r="C46" i="18"/>
  <c r="H45" i="18"/>
  <c r="C45" i="18"/>
  <c r="H44" i="18"/>
  <c r="C44" i="18"/>
  <c r="H43" i="18"/>
  <c r="C43" i="18"/>
  <c r="H42" i="18"/>
  <c r="C42" i="18"/>
  <c r="H41" i="18"/>
  <c r="C41" i="18"/>
  <c r="H40" i="18"/>
  <c r="C40" i="18"/>
  <c r="H39" i="18"/>
  <c r="C39" i="18"/>
  <c r="H38" i="18"/>
  <c r="C38" i="18"/>
  <c r="H37" i="18"/>
  <c r="C37" i="18"/>
  <c r="H36" i="18"/>
  <c r="C36" i="18"/>
  <c r="H35" i="18"/>
  <c r="C35" i="18"/>
  <c r="H34" i="18"/>
  <c r="C34" i="18"/>
  <c r="H33" i="18"/>
  <c r="C33" i="18"/>
  <c r="H32" i="18"/>
  <c r="C32" i="18"/>
  <c r="H31" i="18"/>
  <c r="C31" i="18"/>
  <c r="H30" i="18"/>
  <c r="C30" i="18"/>
  <c r="H29" i="18"/>
  <c r="C29" i="18"/>
  <c r="H28" i="18"/>
  <c r="H27" i="18"/>
  <c r="H26" i="18"/>
  <c r="H25" i="18"/>
  <c r="H24" i="18"/>
  <c r="C24" i="18"/>
  <c r="H23" i="18"/>
  <c r="C23" i="18"/>
  <c r="H22" i="18"/>
  <c r="C22" i="18"/>
  <c r="H21" i="18"/>
  <c r="C21" i="18"/>
  <c r="H20" i="18"/>
  <c r="C20" i="18"/>
  <c r="H19" i="18"/>
  <c r="C19" i="18"/>
  <c r="H18" i="18"/>
  <c r="C18" i="18"/>
  <c r="H17" i="18"/>
  <c r="C17" i="18"/>
  <c r="H16" i="18"/>
  <c r="C16" i="18"/>
  <c r="H15" i="18"/>
  <c r="C15" i="18"/>
  <c r="H14" i="18"/>
  <c r="C14" i="18"/>
  <c r="H13" i="18"/>
  <c r="C13" i="18"/>
  <c r="H12" i="18"/>
  <c r="C12" i="18"/>
  <c r="H11" i="18"/>
  <c r="C11" i="18"/>
  <c r="H10" i="18"/>
  <c r="C10" i="18"/>
  <c r="H9" i="18"/>
  <c r="C9" i="18"/>
  <c r="H8" i="18"/>
  <c r="H7" i="18"/>
  <c r="C7" i="18"/>
  <c r="H6" i="18"/>
  <c r="H52" i="18" s="1"/>
  <c r="D56" i="18" s="1"/>
  <c r="C6" i="18"/>
  <c r="J62" i="17"/>
  <c r="H62" i="17"/>
  <c r="H67" i="17" s="1"/>
  <c r="G62" i="17"/>
  <c r="G67" i="17" s="1"/>
  <c r="F62" i="17"/>
  <c r="E62" i="17"/>
  <c r="E67" i="17" s="1"/>
  <c r="D62" i="17"/>
  <c r="I61" i="17"/>
  <c r="C61" i="17"/>
  <c r="I60" i="17"/>
  <c r="C60" i="17"/>
  <c r="I59" i="17"/>
  <c r="C59" i="17"/>
  <c r="I58" i="17"/>
  <c r="C58" i="17"/>
  <c r="I57" i="17"/>
  <c r="I56" i="17"/>
  <c r="C56" i="17"/>
  <c r="I55" i="17"/>
  <c r="C55" i="17"/>
  <c r="I54" i="17"/>
  <c r="C54" i="17"/>
  <c r="I53" i="17"/>
  <c r="C53" i="17"/>
  <c r="I52" i="17"/>
  <c r="C52" i="17"/>
  <c r="I51" i="17"/>
  <c r="C51" i="17"/>
  <c r="I50" i="17"/>
  <c r="C50" i="17"/>
  <c r="I49" i="17"/>
  <c r="C49" i="17"/>
  <c r="I48" i="17"/>
  <c r="C48" i="17"/>
  <c r="I47" i="17"/>
  <c r="C47" i="17"/>
  <c r="I46" i="17"/>
  <c r="C46" i="17"/>
  <c r="I45" i="17"/>
  <c r="C45" i="17"/>
  <c r="I44" i="17"/>
  <c r="C44" i="17"/>
  <c r="I43" i="17"/>
  <c r="C43" i="17"/>
  <c r="I42" i="17"/>
  <c r="C42" i="17"/>
  <c r="I41" i="17"/>
  <c r="C41" i="17"/>
  <c r="I40" i="17"/>
  <c r="C40" i="17"/>
  <c r="I39" i="17"/>
  <c r="C39" i="17"/>
  <c r="I38" i="17"/>
  <c r="C38" i="17"/>
  <c r="I37" i="17"/>
  <c r="C37" i="17"/>
  <c r="I36" i="17"/>
  <c r="C36" i="17"/>
  <c r="I35" i="17"/>
  <c r="C35" i="17"/>
  <c r="I34" i="17"/>
  <c r="C34" i="17"/>
  <c r="I33" i="17"/>
  <c r="C33" i="17"/>
  <c r="I32" i="17"/>
  <c r="C32" i="17"/>
  <c r="I31" i="17"/>
  <c r="C31" i="17"/>
  <c r="I30" i="17"/>
  <c r="C30" i="17"/>
  <c r="I29" i="17"/>
  <c r="C29" i="17"/>
  <c r="I28" i="17"/>
  <c r="C28" i="17"/>
  <c r="I27" i="17"/>
  <c r="C27" i="17"/>
  <c r="I26" i="17"/>
  <c r="C26" i="17"/>
  <c r="I25" i="17"/>
  <c r="C25" i="17"/>
  <c r="I24" i="17"/>
  <c r="C24" i="17"/>
  <c r="I23" i="17"/>
  <c r="C23" i="17"/>
  <c r="I22" i="17"/>
  <c r="C22" i="17"/>
  <c r="I21" i="17"/>
  <c r="C21" i="17"/>
  <c r="I20" i="17"/>
  <c r="C20" i="17"/>
  <c r="I19" i="17"/>
  <c r="C19" i="17"/>
  <c r="I18" i="17"/>
  <c r="C18" i="17"/>
  <c r="I17" i="17"/>
  <c r="C17" i="17"/>
  <c r="I16" i="17"/>
  <c r="C16" i="17"/>
  <c r="I15" i="17"/>
  <c r="C15" i="17"/>
  <c r="I14" i="17"/>
  <c r="C14" i="17"/>
  <c r="I13" i="17"/>
  <c r="C13" i="17"/>
  <c r="I12" i="17"/>
  <c r="C12" i="17"/>
  <c r="I11" i="17"/>
  <c r="C11" i="17"/>
  <c r="I10" i="17"/>
  <c r="C10" i="17"/>
  <c r="I9" i="17"/>
  <c r="C9" i="17"/>
  <c r="I8" i="17"/>
  <c r="C8" i="17"/>
  <c r="I7" i="17"/>
  <c r="C7" i="17"/>
  <c r="I6" i="17"/>
  <c r="I62" i="17" s="1"/>
  <c r="D66" i="17" s="1"/>
  <c r="C6" i="17"/>
  <c r="I54" i="16"/>
  <c r="H54" i="16"/>
  <c r="D58" i="16" s="1"/>
  <c r="G54" i="16"/>
  <c r="G59" i="16" s="1"/>
  <c r="F54" i="16"/>
  <c r="E54" i="16"/>
  <c r="D57" i="16" s="1"/>
  <c r="D54" i="16"/>
  <c r="H53" i="16"/>
  <c r="C53" i="16"/>
  <c r="H52" i="16"/>
  <c r="C52" i="16"/>
  <c r="H51" i="16"/>
  <c r="C51" i="16"/>
  <c r="H50" i="16"/>
  <c r="C50" i="16"/>
  <c r="H49" i="16"/>
  <c r="C49" i="16"/>
  <c r="H48" i="16"/>
  <c r="C48" i="16"/>
  <c r="H47" i="16"/>
  <c r="C47" i="16"/>
  <c r="H46" i="16"/>
  <c r="C46" i="16"/>
  <c r="H45" i="16"/>
  <c r="C45" i="16"/>
  <c r="H44" i="16"/>
  <c r="C44" i="16"/>
  <c r="H43" i="16"/>
  <c r="C43" i="16"/>
  <c r="H42" i="16"/>
  <c r="C42" i="16"/>
  <c r="H41" i="16"/>
  <c r="C41" i="16"/>
  <c r="H40" i="16"/>
  <c r="C40" i="16"/>
  <c r="H39" i="16"/>
  <c r="C39" i="16"/>
  <c r="H38" i="16"/>
  <c r="C38" i="16"/>
  <c r="H37" i="16"/>
  <c r="C37" i="16"/>
  <c r="H36" i="16"/>
  <c r="C36" i="16"/>
  <c r="H35" i="16"/>
  <c r="C35" i="16"/>
  <c r="H34" i="16"/>
  <c r="C34" i="16"/>
  <c r="H33" i="16"/>
  <c r="C33" i="16"/>
  <c r="H32" i="16"/>
  <c r="C32" i="16"/>
  <c r="H31" i="16"/>
  <c r="C31" i="16"/>
  <c r="H30" i="16"/>
  <c r="C30" i="16"/>
  <c r="H29" i="16"/>
  <c r="C29" i="16"/>
  <c r="H28" i="16"/>
  <c r="C28" i="16"/>
  <c r="H27" i="16"/>
  <c r="C27" i="16"/>
  <c r="H26" i="16"/>
  <c r="C26" i="16"/>
  <c r="H25" i="16"/>
  <c r="C25" i="16"/>
  <c r="H24" i="16"/>
  <c r="C24" i="16"/>
  <c r="H23" i="16"/>
  <c r="C23" i="16"/>
  <c r="H22" i="16"/>
  <c r="C22" i="16"/>
  <c r="H21" i="16"/>
  <c r="C21" i="16"/>
  <c r="H20" i="16"/>
  <c r="C20" i="16"/>
  <c r="H19" i="16"/>
  <c r="C19" i="16"/>
  <c r="H18" i="16"/>
  <c r="C18" i="16"/>
  <c r="H17" i="16"/>
  <c r="C17" i="16"/>
  <c r="H16" i="16"/>
  <c r="C16" i="16"/>
  <c r="H15" i="16"/>
  <c r="C15" i="16"/>
  <c r="H14" i="16"/>
  <c r="C14" i="16"/>
  <c r="H13" i="16"/>
  <c r="C13" i="16"/>
  <c r="H12" i="16"/>
  <c r="C12" i="16"/>
  <c r="H11" i="16"/>
  <c r="C11" i="16"/>
  <c r="H10" i="16"/>
  <c r="C10" i="16"/>
  <c r="H9" i="16"/>
  <c r="C9" i="16"/>
  <c r="H8" i="16"/>
  <c r="C8" i="16"/>
  <c r="H7" i="16"/>
  <c r="C7" i="16"/>
  <c r="H6" i="16"/>
  <c r="C6" i="16"/>
  <c r="I65" i="15"/>
  <c r="G65" i="15"/>
  <c r="F65" i="15"/>
  <c r="E65" i="15"/>
  <c r="D68" i="15" s="1"/>
  <c r="D65" i="15"/>
  <c r="H64" i="15"/>
  <c r="C64" i="15"/>
  <c r="H63" i="15"/>
  <c r="C63" i="15"/>
  <c r="H62" i="15"/>
  <c r="C62" i="15"/>
  <c r="H61" i="15"/>
  <c r="C61" i="15"/>
  <c r="H60" i="15"/>
  <c r="H59" i="15"/>
  <c r="C59" i="15"/>
  <c r="H58" i="15"/>
  <c r="C58" i="15"/>
  <c r="H57" i="15"/>
  <c r="C57" i="15"/>
  <c r="H56" i="15"/>
  <c r="C56" i="15"/>
  <c r="H55" i="15"/>
  <c r="H54" i="15"/>
  <c r="C54" i="15"/>
  <c r="H53" i="15"/>
  <c r="C53" i="15"/>
  <c r="H52" i="15"/>
  <c r="C52" i="15"/>
  <c r="H51" i="15"/>
  <c r="C51" i="15"/>
  <c r="H50" i="15"/>
  <c r="C50" i="15"/>
  <c r="H49" i="15"/>
  <c r="C49" i="15"/>
  <c r="H48" i="15"/>
  <c r="C48" i="15"/>
  <c r="H47" i="15"/>
  <c r="C47" i="15"/>
  <c r="H46" i="15"/>
  <c r="C46" i="15"/>
  <c r="H45" i="15"/>
  <c r="C45" i="15"/>
  <c r="H44" i="15"/>
  <c r="C44" i="15"/>
  <c r="H43" i="15"/>
  <c r="C43" i="15"/>
  <c r="H42" i="15"/>
  <c r="H41" i="15"/>
  <c r="C41" i="15"/>
  <c r="H40" i="15"/>
  <c r="C40" i="15"/>
  <c r="H39" i="15"/>
  <c r="C39" i="15"/>
  <c r="H38" i="15"/>
  <c r="C38" i="15"/>
  <c r="H37" i="15"/>
  <c r="C37" i="15"/>
  <c r="H36" i="15"/>
  <c r="C36" i="15"/>
  <c r="H35" i="15"/>
  <c r="C35" i="15"/>
  <c r="H34" i="15"/>
  <c r="C34" i="15"/>
  <c r="H33" i="15"/>
  <c r="C33" i="15"/>
  <c r="H32" i="15"/>
  <c r="C32" i="15"/>
  <c r="H31" i="15"/>
  <c r="C31" i="15"/>
  <c r="H30" i="15"/>
  <c r="C30" i="15"/>
  <c r="H29" i="15"/>
  <c r="C29" i="15"/>
  <c r="H28" i="15"/>
  <c r="C28" i="15"/>
  <c r="H27" i="15"/>
  <c r="C27" i="15"/>
  <c r="H26" i="15"/>
  <c r="C26" i="15"/>
  <c r="H25" i="15"/>
  <c r="C25" i="15"/>
  <c r="H24" i="15"/>
  <c r="C24" i="15"/>
  <c r="H23" i="15"/>
  <c r="C23" i="15"/>
  <c r="H22" i="15"/>
  <c r="C22" i="15"/>
  <c r="H21" i="15"/>
  <c r="C21" i="15"/>
  <c r="H20" i="15"/>
  <c r="C20" i="15"/>
  <c r="H19" i="15"/>
  <c r="C19" i="15"/>
  <c r="H18" i="15"/>
  <c r="C18" i="15"/>
  <c r="H17" i="15"/>
  <c r="C17" i="15"/>
  <c r="H16" i="15"/>
  <c r="C16" i="15"/>
  <c r="H15" i="15"/>
  <c r="C15" i="15"/>
  <c r="H14" i="15"/>
  <c r="C14" i="15"/>
  <c r="H13" i="15"/>
  <c r="C13" i="15"/>
  <c r="H12" i="15"/>
  <c r="C12" i="15"/>
  <c r="H11" i="15"/>
  <c r="C11" i="15"/>
  <c r="H10" i="15"/>
  <c r="C10" i="15"/>
  <c r="H9" i="15"/>
  <c r="C9" i="15"/>
  <c r="H8" i="15"/>
  <c r="C8" i="15"/>
  <c r="H7" i="15"/>
  <c r="C7" i="15"/>
  <c r="H6" i="15"/>
  <c r="C6" i="15"/>
  <c r="I67" i="14"/>
  <c r="G67" i="14"/>
  <c r="D70" i="14" s="1"/>
  <c r="F67" i="14"/>
  <c r="E67" i="14"/>
  <c r="D67" i="14"/>
  <c r="H66" i="14"/>
  <c r="C66" i="14"/>
  <c r="H65" i="14"/>
  <c r="C65" i="14"/>
  <c r="H64" i="14"/>
  <c r="C64" i="14"/>
  <c r="H63" i="14"/>
  <c r="C63" i="14"/>
  <c r="H62" i="14"/>
  <c r="C62" i="14"/>
  <c r="H61" i="14"/>
  <c r="C61" i="14"/>
  <c r="H60" i="14"/>
  <c r="C60" i="14"/>
  <c r="H59" i="14"/>
  <c r="C59" i="14"/>
  <c r="H58" i="14"/>
  <c r="H57" i="14"/>
  <c r="C57" i="14"/>
  <c r="H56" i="14"/>
  <c r="C56" i="14"/>
  <c r="H55" i="14"/>
  <c r="C55" i="14"/>
  <c r="H54" i="14"/>
  <c r="C54" i="14"/>
  <c r="H53" i="14"/>
  <c r="C53" i="14"/>
  <c r="H52" i="14"/>
  <c r="C52" i="14"/>
  <c r="H51" i="14"/>
  <c r="C51" i="14"/>
  <c r="H50" i="14"/>
  <c r="C50" i="14"/>
  <c r="H49" i="14"/>
  <c r="C49" i="14"/>
  <c r="H48" i="14"/>
  <c r="C48" i="14"/>
  <c r="H47" i="14"/>
  <c r="C47" i="14"/>
  <c r="H46" i="14"/>
  <c r="C46" i="14"/>
  <c r="H45" i="14"/>
  <c r="C45" i="14"/>
  <c r="H44" i="14"/>
  <c r="C44" i="14"/>
  <c r="H43" i="14"/>
  <c r="C43" i="14"/>
  <c r="H42" i="14"/>
  <c r="C42" i="14"/>
  <c r="H41" i="14"/>
  <c r="C41" i="14"/>
  <c r="H40" i="14"/>
  <c r="C40" i="14"/>
  <c r="H39" i="14"/>
  <c r="C39" i="14"/>
  <c r="H38" i="14"/>
  <c r="C38" i="14"/>
  <c r="H37" i="14"/>
  <c r="C37" i="14"/>
  <c r="H36" i="14"/>
  <c r="C36" i="14"/>
  <c r="H35" i="14"/>
  <c r="C35" i="14"/>
  <c r="H34" i="14"/>
  <c r="C34" i="14"/>
  <c r="H33" i="14"/>
  <c r="C33" i="14"/>
  <c r="H32" i="14"/>
  <c r="C32" i="14"/>
  <c r="H31" i="14"/>
  <c r="C31" i="14"/>
  <c r="H30" i="14"/>
  <c r="C30" i="14"/>
  <c r="H29" i="14"/>
  <c r="C29" i="14"/>
  <c r="H28" i="14"/>
  <c r="C28" i="14"/>
  <c r="H27" i="14"/>
  <c r="C27" i="14"/>
  <c r="H26" i="14"/>
  <c r="C26" i="14"/>
  <c r="H25" i="14"/>
  <c r="C25" i="14"/>
  <c r="H24" i="14"/>
  <c r="C24" i="14"/>
  <c r="H23" i="14"/>
  <c r="C23" i="14"/>
  <c r="H22" i="14"/>
  <c r="C22" i="14"/>
  <c r="H21" i="14"/>
  <c r="C21" i="14"/>
  <c r="H20" i="14"/>
  <c r="C20" i="14"/>
  <c r="H19" i="14"/>
  <c r="C19" i="14"/>
  <c r="H18" i="14"/>
  <c r="C18" i="14"/>
  <c r="H17" i="14"/>
  <c r="C17" i="14"/>
  <c r="H16" i="14"/>
  <c r="C16" i="14"/>
  <c r="H15" i="14"/>
  <c r="C15" i="14"/>
  <c r="H14" i="14"/>
  <c r="C14" i="14"/>
  <c r="H13" i="14"/>
  <c r="C13" i="14"/>
  <c r="H12" i="14"/>
  <c r="C12" i="14"/>
  <c r="H11" i="14"/>
  <c r="C11" i="14"/>
  <c r="H10" i="14"/>
  <c r="C10" i="14"/>
  <c r="H9" i="14"/>
  <c r="C9" i="14"/>
  <c r="H8" i="14"/>
  <c r="C8" i="14"/>
  <c r="H7" i="14"/>
  <c r="C7" i="14"/>
  <c r="H6" i="14"/>
  <c r="H67" i="14" s="1"/>
  <c r="C6" i="14"/>
  <c r="I65" i="13"/>
  <c r="G65" i="13"/>
  <c r="F65" i="13"/>
  <c r="E65" i="13"/>
  <c r="D65" i="13"/>
  <c r="H64" i="13"/>
  <c r="C64" i="13"/>
  <c r="H63" i="13"/>
  <c r="H62" i="13"/>
  <c r="H61" i="13"/>
  <c r="C61" i="13"/>
  <c r="H60" i="13"/>
  <c r="C60" i="13"/>
  <c r="H59" i="13"/>
  <c r="C59" i="13"/>
  <c r="H58" i="13"/>
  <c r="C58" i="13"/>
  <c r="H57" i="13"/>
  <c r="C57" i="13"/>
  <c r="H56" i="13"/>
  <c r="C56" i="13"/>
  <c r="H55" i="13"/>
  <c r="C55" i="13"/>
  <c r="H54" i="13"/>
  <c r="C54" i="13"/>
  <c r="H53" i="13"/>
  <c r="C53" i="13"/>
  <c r="H52" i="13"/>
  <c r="C52" i="13"/>
  <c r="H51" i="13"/>
  <c r="C51" i="13"/>
  <c r="H50" i="13"/>
  <c r="C50" i="13"/>
  <c r="H49" i="13"/>
  <c r="C49" i="13"/>
  <c r="H48" i="13"/>
  <c r="C48" i="13"/>
  <c r="H47" i="13"/>
  <c r="C47" i="13"/>
  <c r="H46" i="13"/>
  <c r="C46" i="13"/>
  <c r="H45" i="13"/>
  <c r="C45" i="13"/>
  <c r="H44" i="13"/>
  <c r="C44" i="13"/>
  <c r="H43" i="13"/>
  <c r="C43" i="13"/>
  <c r="H42" i="13"/>
  <c r="C42" i="13"/>
  <c r="H41" i="13"/>
  <c r="C41" i="13"/>
  <c r="H40" i="13"/>
  <c r="C40" i="13"/>
  <c r="H39" i="13"/>
  <c r="C39" i="13"/>
  <c r="H38" i="13"/>
  <c r="C38" i="13"/>
  <c r="H37" i="13"/>
  <c r="C37" i="13"/>
  <c r="H36" i="13"/>
  <c r="C36" i="13"/>
  <c r="H35" i="13"/>
  <c r="C35" i="13"/>
  <c r="H34" i="13"/>
  <c r="C34" i="13"/>
  <c r="H33" i="13"/>
  <c r="C33" i="13"/>
  <c r="H32" i="13"/>
  <c r="C32" i="13"/>
  <c r="H31" i="13"/>
  <c r="C31" i="13"/>
  <c r="H30" i="13"/>
  <c r="C30" i="13"/>
  <c r="H29" i="13"/>
  <c r="C29" i="13"/>
  <c r="H28" i="13"/>
  <c r="C28" i="13"/>
  <c r="H27" i="13"/>
  <c r="C27" i="13"/>
  <c r="H26" i="13"/>
  <c r="C26" i="13"/>
  <c r="H25" i="13"/>
  <c r="C25" i="13"/>
  <c r="H24" i="13"/>
  <c r="C24" i="13"/>
  <c r="H23" i="13"/>
  <c r="C23" i="13"/>
  <c r="H22" i="13"/>
  <c r="C22" i="13"/>
  <c r="H21" i="13"/>
  <c r="C21" i="13"/>
  <c r="H20" i="13"/>
  <c r="C20" i="13"/>
  <c r="H19" i="13"/>
  <c r="C19" i="13"/>
  <c r="H18" i="13"/>
  <c r="C18" i="13"/>
  <c r="H17" i="13"/>
  <c r="C17" i="13"/>
  <c r="H16" i="13"/>
  <c r="C16" i="13"/>
  <c r="H15" i="13"/>
  <c r="C15" i="13"/>
  <c r="H14" i="13"/>
  <c r="C14" i="13"/>
  <c r="H13" i="13"/>
  <c r="C13" i="13"/>
  <c r="H12" i="13"/>
  <c r="C12" i="13"/>
  <c r="H11" i="13"/>
  <c r="C11" i="13"/>
  <c r="H10" i="13"/>
  <c r="C10" i="13"/>
  <c r="H9" i="13"/>
  <c r="C9" i="13"/>
  <c r="H8" i="13"/>
  <c r="C8" i="13"/>
  <c r="H7" i="13"/>
  <c r="C7" i="13"/>
  <c r="H6" i="13"/>
  <c r="C6" i="13"/>
  <c r="D58" i="20" l="1"/>
  <c r="G59" i="20"/>
  <c r="D60" i="21"/>
  <c r="E61" i="21"/>
  <c r="G61" i="21"/>
  <c r="D74" i="22"/>
  <c r="F75" i="22"/>
  <c r="E75" i="22"/>
  <c r="G61" i="23"/>
  <c r="E61" i="23"/>
  <c r="F70" i="15"/>
  <c r="F61" i="23"/>
  <c r="G58" i="24"/>
  <c r="D71" i="14"/>
  <c r="E72" i="14"/>
  <c r="F67" i="17"/>
  <c r="F61" i="21"/>
  <c r="H61" i="23"/>
  <c r="H58" i="24"/>
  <c r="E59" i="16"/>
  <c r="F68" i="19"/>
  <c r="E68" i="19" s="1"/>
  <c r="F59" i="16"/>
  <c r="D65" i="17"/>
  <c r="G68" i="19"/>
  <c r="D56" i="24"/>
  <c r="E77" i="25"/>
  <c r="H65" i="13"/>
  <c r="F70" i="13" s="1"/>
  <c r="E70" i="13" s="1"/>
  <c r="D69" i="13" s="1"/>
  <c r="G72" i="14"/>
  <c r="F72" i="14" s="1"/>
  <c r="H65" i="15"/>
  <c r="E57" i="18"/>
  <c r="G57" i="18"/>
  <c r="F57" i="18" s="1"/>
  <c r="F59" i="20"/>
  <c r="D57" i="20"/>
  <c r="D59" i="23"/>
  <c r="H61" i="48"/>
  <c r="E61" i="48"/>
  <c r="G56" i="50"/>
  <c r="D59" i="21"/>
  <c r="G77" i="25"/>
  <c r="H56" i="50"/>
  <c r="D75" i="25"/>
  <c r="F77" i="25"/>
  <c r="D55" i="18"/>
  <c r="D68" i="13"/>
  <c r="D68" i="12"/>
  <c r="I65" i="12"/>
  <c r="G65" i="12"/>
  <c r="F65" i="12"/>
  <c r="E65" i="12"/>
  <c r="D65" i="12"/>
  <c r="H64" i="12"/>
  <c r="C64" i="12"/>
  <c r="H63" i="12"/>
  <c r="C63" i="12"/>
  <c r="H62" i="12"/>
  <c r="C62" i="12"/>
  <c r="H61" i="12"/>
  <c r="C61" i="12"/>
  <c r="H60" i="12"/>
  <c r="C60" i="12"/>
  <c r="H59" i="12"/>
  <c r="H58" i="12"/>
  <c r="C58" i="12"/>
  <c r="H57" i="12"/>
  <c r="C57" i="12"/>
  <c r="H56" i="12"/>
  <c r="C56" i="12"/>
  <c r="H55" i="12"/>
  <c r="C55" i="12"/>
  <c r="H54" i="12"/>
  <c r="C54" i="12"/>
  <c r="H53" i="12"/>
  <c r="C53" i="12"/>
  <c r="H52" i="12"/>
  <c r="C52" i="12"/>
  <c r="H51" i="12"/>
  <c r="C51" i="12"/>
  <c r="H50" i="12"/>
  <c r="C50" i="12"/>
  <c r="H49" i="12"/>
  <c r="C49" i="12"/>
  <c r="H48" i="12"/>
  <c r="C48" i="12"/>
  <c r="H47" i="12"/>
  <c r="C47" i="12"/>
  <c r="H46" i="12"/>
  <c r="C46" i="12"/>
  <c r="H45" i="12"/>
  <c r="C45" i="12"/>
  <c r="H44" i="12"/>
  <c r="C44" i="12"/>
  <c r="H43" i="12"/>
  <c r="C43" i="12"/>
  <c r="H42" i="12"/>
  <c r="C42" i="12"/>
  <c r="H41" i="12"/>
  <c r="C41" i="12"/>
  <c r="H40" i="12"/>
  <c r="C40" i="12"/>
  <c r="H39" i="12"/>
  <c r="C39" i="12"/>
  <c r="H38" i="12"/>
  <c r="C38" i="12"/>
  <c r="H37" i="12"/>
  <c r="C37" i="12"/>
  <c r="H36" i="12"/>
  <c r="C36" i="12"/>
  <c r="H35" i="12"/>
  <c r="C35" i="12"/>
  <c r="H34" i="12"/>
  <c r="C34" i="12"/>
  <c r="H33" i="12"/>
  <c r="C33" i="12"/>
  <c r="H32" i="12"/>
  <c r="C32" i="12"/>
  <c r="H31" i="12"/>
  <c r="C31" i="12"/>
  <c r="H30" i="12"/>
  <c r="H29" i="12"/>
  <c r="C29" i="12"/>
  <c r="H28" i="12"/>
  <c r="C28" i="12"/>
  <c r="H27" i="12"/>
  <c r="H26" i="12"/>
  <c r="C26" i="12"/>
  <c r="H25" i="12"/>
  <c r="C25" i="12"/>
  <c r="H24" i="12"/>
  <c r="C24" i="12"/>
  <c r="H23" i="12"/>
  <c r="C23" i="12"/>
  <c r="H22" i="12"/>
  <c r="C22" i="12"/>
  <c r="H21" i="12"/>
  <c r="C21" i="12"/>
  <c r="H20" i="12"/>
  <c r="C20" i="12"/>
  <c r="H19" i="12"/>
  <c r="C19" i="12"/>
  <c r="H18" i="12"/>
  <c r="C18" i="12"/>
  <c r="H17" i="12"/>
  <c r="C17" i="12"/>
  <c r="H16" i="12"/>
  <c r="C16" i="12"/>
  <c r="H15" i="12"/>
  <c r="C15" i="12"/>
  <c r="H14" i="12"/>
  <c r="C14" i="12"/>
  <c r="H13" i="12"/>
  <c r="C13" i="12"/>
  <c r="H12" i="12"/>
  <c r="C12" i="12"/>
  <c r="H11" i="12"/>
  <c r="C11" i="12"/>
  <c r="H10" i="12"/>
  <c r="C10" i="12"/>
  <c r="H9" i="12"/>
  <c r="C9" i="12"/>
  <c r="H8" i="12"/>
  <c r="C8" i="12"/>
  <c r="H7" i="12"/>
  <c r="C7" i="12"/>
  <c r="H6" i="12"/>
  <c r="H65" i="12" s="1"/>
  <c r="D69" i="12" s="1"/>
  <c r="C6" i="12"/>
  <c r="I73" i="11"/>
  <c r="G73" i="11"/>
  <c r="G78" i="11" s="1"/>
  <c r="F73" i="11"/>
  <c r="D76" i="11" s="1"/>
  <c r="E73" i="11"/>
  <c r="D73" i="11"/>
  <c r="H72" i="11"/>
  <c r="C72" i="11"/>
  <c r="H71" i="11"/>
  <c r="C71" i="11"/>
  <c r="H70" i="11"/>
  <c r="C70" i="11"/>
  <c r="H69" i="11"/>
  <c r="C69" i="11"/>
  <c r="H68" i="11"/>
  <c r="C68" i="11"/>
  <c r="H67" i="11"/>
  <c r="C67" i="11"/>
  <c r="H66" i="11"/>
  <c r="C66" i="11"/>
  <c r="H65" i="11"/>
  <c r="C65" i="11"/>
  <c r="H64" i="11"/>
  <c r="C64" i="11"/>
  <c r="H63" i="11"/>
  <c r="C63" i="11"/>
  <c r="H62" i="11"/>
  <c r="C62" i="11"/>
  <c r="H61" i="11"/>
  <c r="C61" i="11"/>
  <c r="H60" i="11"/>
  <c r="C60" i="11"/>
  <c r="H59" i="11"/>
  <c r="C59" i="11"/>
  <c r="H58" i="11"/>
  <c r="C58" i="11"/>
  <c r="H57" i="11"/>
  <c r="C57" i="11"/>
  <c r="H56" i="11"/>
  <c r="C56" i="11"/>
  <c r="H55" i="11"/>
  <c r="C55" i="11"/>
  <c r="H54" i="11"/>
  <c r="C54" i="11"/>
  <c r="H53" i="11"/>
  <c r="H52" i="11"/>
  <c r="C52" i="11"/>
  <c r="H51" i="11"/>
  <c r="C51" i="11"/>
  <c r="H50" i="11"/>
  <c r="C50" i="11"/>
  <c r="H49" i="11"/>
  <c r="C49" i="11"/>
  <c r="H48" i="11"/>
  <c r="C48" i="11"/>
  <c r="H47" i="11"/>
  <c r="C47" i="11"/>
  <c r="H46" i="11"/>
  <c r="C46" i="11"/>
  <c r="H45" i="11"/>
  <c r="C45" i="11"/>
  <c r="H44" i="11"/>
  <c r="C44" i="11"/>
  <c r="H43" i="11"/>
  <c r="C43" i="11"/>
  <c r="H42" i="11"/>
  <c r="C42" i="11"/>
  <c r="H41" i="11"/>
  <c r="C41" i="11"/>
  <c r="H40" i="11"/>
  <c r="C40" i="11"/>
  <c r="H39" i="11"/>
  <c r="C39" i="11"/>
  <c r="H38" i="11"/>
  <c r="C38" i="11"/>
  <c r="H37" i="11"/>
  <c r="C37" i="11"/>
  <c r="H36" i="11"/>
  <c r="C36" i="11"/>
  <c r="H35" i="11"/>
  <c r="C35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H28" i="11"/>
  <c r="C28" i="11"/>
  <c r="H27" i="11"/>
  <c r="C27" i="11"/>
  <c r="H26" i="11"/>
  <c r="C26" i="11"/>
  <c r="H25" i="11"/>
  <c r="C25" i="11"/>
  <c r="H24" i="11"/>
  <c r="C24" i="11"/>
  <c r="H23" i="11"/>
  <c r="C23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6" i="11"/>
  <c r="C16" i="11"/>
  <c r="H15" i="11"/>
  <c r="C15" i="11"/>
  <c r="H14" i="11"/>
  <c r="C14" i="11"/>
  <c r="H13" i="11"/>
  <c r="C13" i="11"/>
  <c r="H12" i="11"/>
  <c r="C12" i="11"/>
  <c r="H11" i="11"/>
  <c r="C11" i="11"/>
  <c r="H10" i="11"/>
  <c r="C10" i="11"/>
  <c r="H9" i="11"/>
  <c r="C9" i="11"/>
  <c r="H8" i="11"/>
  <c r="C8" i="11"/>
  <c r="H7" i="11"/>
  <c r="C7" i="11"/>
  <c r="H6" i="11"/>
  <c r="H73" i="11" s="1"/>
  <c r="D77" i="11" s="1"/>
  <c r="C6" i="11"/>
  <c r="I63" i="10"/>
  <c r="G63" i="10"/>
  <c r="D66" i="10" s="1"/>
  <c r="E63" i="10"/>
  <c r="H62" i="10"/>
  <c r="C62" i="10"/>
  <c r="H61" i="10"/>
  <c r="C61" i="10"/>
  <c r="H60" i="10"/>
  <c r="C60" i="10"/>
  <c r="H59" i="10"/>
  <c r="C59" i="10"/>
  <c r="H58" i="10"/>
  <c r="C58" i="10"/>
  <c r="H57" i="10"/>
  <c r="C57" i="10"/>
  <c r="H56" i="10"/>
  <c r="C56" i="10"/>
  <c r="H55" i="10"/>
  <c r="C55" i="10"/>
  <c r="H54" i="10"/>
  <c r="C54" i="10"/>
  <c r="H53" i="10"/>
  <c r="C53" i="10"/>
  <c r="H52" i="10"/>
  <c r="C52" i="10"/>
  <c r="H51" i="10"/>
  <c r="C51" i="10"/>
  <c r="H50" i="10"/>
  <c r="C50" i="10"/>
  <c r="H49" i="10"/>
  <c r="C49" i="10"/>
  <c r="H48" i="10"/>
  <c r="C48" i="10"/>
  <c r="H47" i="10"/>
  <c r="C47" i="10"/>
  <c r="H46" i="10"/>
  <c r="C46" i="10"/>
  <c r="H45" i="10"/>
  <c r="C45" i="10"/>
  <c r="H44" i="10"/>
  <c r="C44" i="10"/>
  <c r="H43" i="10"/>
  <c r="C43" i="10"/>
  <c r="H42" i="10"/>
  <c r="C42" i="10"/>
  <c r="H41" i="10"/>
  <c r="C41" i="10"/>
  <c r="H40" i="10"/>
  <c r="C40" i="10"/>
  <c r="H39" i="10"/>
  <c r="C39" i="10"/>
  <c r="H38" i="10"/>
  <c r="C38" i="10"/>
  <c r="H37" i="10"/>
  <c r="C37" i="10"/>
  <c r="H36" i="10"/>
  <c r="C36" i="10"/>
  <c r="H35" i="10"/>
  <c r="C35" i="10"/>
  <c r="H34" i="10"/>
  <c r="C34" i="10"/>
  <c r="H33" i="10"/>
  <c r="C33" i="10"/>
  <c r="H31" i="10"/>
  <c r="C31" i="10"/>
  <c r="H30" i="10"/>
  <c r="C30" i="10"/>
  <c r="H29" i="10"/>
  <c r="C29" i="10"/>
  <c r="H28" i="10"/>
  <c r="C28" i="10"/>
  <c r="H27" i="10"/>
  <c r="C27" i="10"/>
  <c r="H26" i="10"/>
  <c r="C26" i="10"/>
  <c r="H25" i="10"/>
  <c r="C25" i="10"/>
  <c r="H24" i="10"/>
  <c r="C24" i="10"/>
  <c r="H23" i="10"/>
  <c r="C23" i="10"/>
  <c r="H22" i="10"/>
  <c r="C22" i="10"/>
  <c r="H21" i="10"/>
  <c r="C21" i="10"/>
  <c r="H20" i="10"/>
  <c r="C20" i="10"/>
  <c r="H19" i="10"/>
  <c r="C19" i="10"/>
  <c r="H18" i="10"/>
  <c r="C18" i="10"/>
  <c r="H17" i="10"/>
  <c r="C17" i="10"/>
  <c r="H16" i="10"/>
  <c r="C16" i="10"/>
  <c r="H15" i="10"/>
  <c r="C15" i="10"/>
  <c r="H14" i="10"/>
  <c r="C14" i="10"/>
  <c r="H13" i="10"/>
  <c r="C13" i="10"/>
  <c r="H12" i="10"/>
  <c r="C12" i="10"/>
  <c r="H11" i="10"/>
  <c r="C11" i="10"/>
  <c r="H10" i="10"/>
  <c r="C10" i="10"/>
  <c r="H9" i="10"/>
  <c r="C9" i="10"/>
  <c r="H8" i="10"/>
  <c r="C8" i="10"/>
  <c r="H7" i="10"/>
  <c r="C7" i="10"/>
  <c r="H6" i="10"/>
  <c r="H63" i="10" s="1"/>
  <c r="D67" i="10" s="1"/>
  <c r="C6" i="10"/>
  <c r="I51" i="9"/>
  <c r="G51" i="9"/>
  <c r="G56" i="9" s="1"/>
  <c r="F51" i="9"/>
  <c r="E51" i="9"/>
  <c r="D51" i="9"/>
  <c r="H50" i="9"/>
  <c r="C50" i="9"/>
  <c r="H49" i="9"/>
  <c r="C49" i="9"/>
  <c r="H48" i="9"/>
  <c r="C48" i="9"/>
  <c r="H47" i="9"/>
  <c r="C47" i="9"/>
  <c r="H46" i="9"/>
  <c r="C46" i="9"/>
  <c r="H45" i="9"/>
  <c r="C45" i="9"/>
  <c r="H44" i="9"/>
  <c r="H43" i="9"/>
  <c r="C43" i="9"/>
  <c r="H42" i="9"/>
  <c r="C42" i="9"/>
  <c r="H41" i="9"/>
  <c r="C41" i="9"/>
  <c r="H40" i="9"/>
  <c r="C40" i="9"/>
  <c r="H39" i="9"/>
  <c r="C39" i="9"/>
  <c r="H38" i="9"/>
  <c r="C38" i="9"/>
  <c r="H37" i="9"/>
  <c r="C37" i="9"/>
  <c r="H36" i="9"/>
  <c r="C36" i="9"/>
  <c r="H35" i="9"/>
  <c r="C35" i="9"/>
  <c r="H34" i="9"/>
  <c r="C34" i="9"/>
  <c r="H33" i="9"/>
  <c r="C33" i="9"/>
  <c r="H32" i="9"/>
  <c r="C32" i="9"/>
  <c r="H31" i="9"/>
  <c r="C31" i="9"/>
  <c r="H30" i="9"/>
  <c r="C30" i="9"/>
  <c r="H29" i="9"/>
  <c r="C29" i="9"/>
  <c r="H28" i="9"/>
  <c r="C28" i="9"/>
  <c r="H27" i="9"/>
  <c r="C27" i="9"/>
  <c r="H26" i="9"/>
  <c r="C26" i="9"/>
  <c r="H25" i="9"/>
  <c r="C25" i="9"/>
  <c r="H24" i="9"/>
  <c r="H23" i="9"/>
  <c r="H22" i="9"/>
  <c r="C22" i="9"/>
  <c r="H21" i="9"/>
  <c r="C21" i="9"/>
  <c r="H20" i="9"/>
  <c r="C20" i="9"/>
  <c r="H19" i="9"/>
  <c r="C19" i="9"/>
  <c r="H18" i="9"/>
  <c r="C18" i="9"/>
  <c r="H17" i="9"/>
  <c r="C17" i="9"/>
  <c r="H16" i="9"/>
  <c r="C16" i="9"/>
  <c r="H15" i="9"/>
  <c r="C15" i="9"/>
  <c r="H14" i="9"/>
  <c r="C14" i="9"/>
  <c r="H13" i="9"/>
  <c r="C13" i="9"/>
  <c r="H12" i="9"/>
  <c r="C12" i="9"/>
  <c r="H11" i="9"/>
  <c r="C11" i="9"/>
  <c r="H10" i="9"/>
  <c r="C10" i="9"/>
  <c r="H9" i="9"/>
  <c r="C9" i="9"/>
  <c r="H8" i="9"/>
  <c r="C8" i="9"/>
  <c r="H7" i="9"/>
  <c r="C7" i="9"/>
  <c r="H6" i="9"/>
  <c r="H51" i="9" s="1"/>
  <c r="D55" i="9" s="1"/>
  <c r="C6" i="9"/>
  <c r="I63" i="8"/>
  <c r="G63" i="8"/>
  <c r="F63" i="8"/>
  <c r="E63" i="8"/>
  <c r="D63" i="8"/>
  <c r="H62" i="8"/>
  <c r="C62" i="8"/>
  <c r="H61" i="8"/>
  <c r="C61" i="8"/>
  <c r="H60" i="8"/>
  <c r="C60" i="8"/>
  <c r="H59" i="8"/>
  <c r="C59" i="8"/>
  <c r="H58" i="8"/>
  <c r="C58" i="8"/>
  <c r="H57" i="8"/>
  <c r="C57" i="8"/>
  <c r="H56" i="8"/>
  <c r="C56" i="8"/>
  <c r="H55" i="8"/>
  <c r="C55" i="8"/>
  <c r="H54" i="8"/>
  <c r="C54" i="8"/>
  <c r="H53" i="8"/>
  <c r="C53" i="8"/>
  <c r="H52" i="8"/>
  <c r="C52" i="8"/>
  <c r="H51" i="8"/>
  <c r="C51" i="8"/>
  <c r="H50" i="8"/>
  <c r="C50" i="8"/>
  <c r="H49" i="8"/>
  <c r="C49" i="8"/>
  <c r="H48" i="8"/>
  <c r="C48" i="8"/>
  <c r="H47" i="8"/>
  <c r="C47" i="8"/>
  <c r="H46" i="8"/>
  <c r="C46" i="8"/>
  <c r="H45" i="8"/>
  <c r="C45" i="8"/>
  <c r="H44" i="8"/>
  <c r="C44" i="8"/>
  <c r="H43" i="8"/>
  <c r="C43" i="8"/>
  <c r="H42" i="8"/>
  <c r="C42" i="8"/>
  <c r="H41" i="8"/>
  <c r="C41" i="8"/>
  <c r="H40" i="8"/>
  <c r="C40" i="8"/>
  <c r="H39" i="8"/>
  <c r="C39" i="8"/>
  <c r="H38" i="8"/>
  <c r="C38" i="8"/>
  <c r="H37" i="8"/>
  <c r="C37" i="8"/>
  <c r="H36" i="8"/>
  <c r="C36" i="8"/>
  <c r="H35" i="8"/>
  <c r="C35" i="8"/>
  <c r="H34" i="8"/>
  <c r="C34" i="8"/>
  <c r="H33" i="8"/>
  <c r="C33" i="8"/>
  <c r="H32" i="8"/>
  <c r="C32" i="8"/>
  <c r="H31" i="8"/>
  <c r="C31" i="8"/>
  <c r="H30" i="8"/>
  <c r="C30" i="8"/>
  <c r="H29" i="8"/>
  <c r="C29" i="8"/>
  <c r="H28" i="8"/>
  <c r="C28" i="8"/>
  <c r="H27" i="8"/>
  <c r="C27" i="8"/>
  <c r="H26" i="8"/>
  <c r="C26" i="8"/>
  <c r="H25" i="8"/>
  <c r="C25" i="8"/>
  <c r="H24" i="8"/>
  <c r="C24" i="8"/>
  <c r="H23" i="8"/>
  <c r="C23" i="8"/>
  <c r="H22" i="8"/>
  <c r="C22" i="8"/>
  <c r="H21" i="8"/>
  <c r="C21" i="8"/>
  <c r="H20" i="8"/>
  <c r="C20" i="8"/>
  <c r="H19" i="8"/>
  <c r="C19" i="8"/>
  <c r="H18" i="8"/>
  <c r="C18" i="8"/>
  <c r="H17" i="8"/>
  <c r="C17" i="8"/>
  <c r="H16" i="8"/>
  <c r="C16" i="8"/>
  <c r="H15" i="8"/>
  <c r="C15" i="8"/>
  <c r="H14" i="8"/>
  <c r="C14" i="8"/>
  <c r="H13" i="8"/>
  <c r="C13" i="8"/>
  <c r="H12" i="8"/>
  <c r="C12" i="8"/>
  <c r="H11" i="8"/>
  <c r="C11" i="8"/>
  <c r="H10" i="8"/>
  <c r="C10" i="8"/>
  <c r="H9" i="8"/>
  <c r="C9" i="8"/>
  <c r="H8" i="8"/>
  <c r="C8" i="8"/>
  <c r="H7" i="8"/>
  <c r="C7" i="8"/>
  <c r="H6" i="8"/>
  <c r="C6" i="8"/>
  <c r="I69" i="7"/>
  <c r="G69" i="7"/>
  <c r="F69" i="7"/>
  <c r="F74" i="7" s="1"/>
  <c r="E69" i="7"/>
  <c r="D69" i="7"/>
  <c r="H68" i="7"/>
  <c r="C68" i="7"/>
  <c r="H67" i="7"/>
  <c r="C67" i="7"/>
  <c r="H66" i="7"/>
  <c r="C66" i="7"/>
  <c r="H65" i="7"/>
  <c r="C65" i="7"/>
  <c r="H64" i="7"/>
  <c r="C64" i="7"/>
  <c r="H63" i="7"/>
  <c r="C63" i="7"/>
  <c r="H62" i="7"/>
  <c r="H61" i="7"/>
  <c r="C61" i="7"/>
  <c r="H60" i="7"/>
  <c r="H59" i="7"/>
  <c r="C59" i="7"/>
  <c r="H58" i="7"/>
  <c r="C58" i="7"/>
  <c r="H57" i="7"/>
  <c r="C57" i="7"/>
  <c r="H56" i="7"/>
  <c r="C56" i="7"/>
  <c r="H55" i="7"/>
  <c r="C55" i="7"/>
  <c r="H54" i="7"/>
  <c r="C54" i="7"/>
  <c r="H53" i="7"/>
  <c r="H52" i="7"/>
  <c r="H51" i="7"/>
  <c r="H50" i="7"/>
  <c r="H49" i="7"/>
  <c r="H48" i="7"/>
  <c r="H47" i="7"/>
  <c r="H46" i="7"/>
  <c r="C46" i="7"/>
  <c r="H45" i="7"/>
  <c r="C45" i="7"/>
  <c r="H44" i="7"/>
  <c r="C44" i="7"/>
  <c r="H43" i="7"/>
  <c r="H42" i="7"/>
  <c r="H41" i="7"/>
  <c r="C41" i="7"/>
  <c r="H40" i="7"/>
  <c r="C40" i="7"/>
  <c r="H39" i="7"/>
  <c r="C39" i="7"/>
  <c r="H38" i="7"/>
  <c r="C38" i="7"/>
  <c r="H37" i="7"/>
  <c r="C37" i="7"/>
  <c r="H36" i="7"/>
  <c r="C36" i="7"/>
  <c r="H35" i="7"/>
  <c r="C35" i="7"/>
  <c r="H34" i="7"/>
  <c r="C34" i="7"/>
  <c r="H33" i="7"/>
  <c r="C33" i="7"/>
  <c r="H32" i="7"/>
  <c r="C32" i="7"/>
  <c r="H31" i="7"/>
  <c r="C31" i="7"/>
  <c r="H30" i="7"/>
  <c r="C30" i="7"/>
  <c r="H29" i="7"/>
  <c r="C29" i="7"/>
  <c r="H28" i="7"/>
  <c r="C28" i="7"/>
  <c r="H27" i="7"/>
  <c r="C27" i="7"/>
  <c r="H26" i="7"/>
  <c r="C26" i="7"/>
  <c r="H25" i="7"/>
  <c r="C25" i="7"/>
  <c r="H24" i="7"/>
  <c r="C24" i="7"/>
  <c r="H23" i="7"/>
  <c r="C23" i="7"/>
  <c r="H22" i="7"/>
  <c r="C22" i="7"/>
  <c r="H21" i="7"/>
  <c r="H20" i="7"/>
  <c r="C20" i="7"/>
  <c r="H19" i="7"/>
  <c r="C19" i="7"/>
  <c r="H18" i="7"/>
  <c r="C18" i="7"/>
  <c r="H17" i="7"/>
  <c r="C17" i="7"/>
  <c r="H16" i="7"/>
  <c r="H15" i="7"/>
  <c r="H14" i="7"/>
  <c r="H13" i="7"/>
  <c r="H12" i="7"/>
  <c r="C12" i="7"/>
  <c r="H11" i="7"/>
  <c r="C11" i="7"/>
  <c r="H10" i="7"/>
  <c r="C10" i="7"/>
  <c r="H9" i="7"/>
  <c r="C9" i="7"/>
  <c r="H8" i="7"/>
  <c r="C8" i="7"/>
  <c r="H7" i="7"/>
  <c r="C7" i="7"/>
  <c r="H6" i="7"/>
  <c r="H69" i="7" s="1"/>
  <c r="J61" i="6"/>
  <c r="H61" i="6"/>
  <c r="G61" i="6"/>
  <c r="F61" i="6"/>
  <c r="D64" i="6" s="1"/>
  <c r="E61" i="6"/>
  <c r="D61" i="6"/>
  <c r="I60" i="6"/>
  <c r="C60" i="6"/>
  <c r="I59" i="6"/>
  <c r="C59" i="6"/>
  <c r="I58" i="6"/>
  <c r="C58" i="6"/>
  <c r="I57" i="6"/>
  <c r="C57" i="6"/>
  <c r="I56" i="6"/>
  <c r="C56" i="6"/>
  <c r="I55" i="6"/>
  <c r="C55" i="6"/>
  <c r="I54" i="6"/>
  <c r="C54" i="6"/>
  <c r="I53" i="6"/>
  <c r="C53" i="6"/>
  <c r="I52" i="6"/>
  <c r="C52" i="6"/>
  <c r="I51" i="6"/>
  <c r="C51" i="6"/>
  <c r="I50" i="6"/>
  <c r="C50" i="6"/>
  <c r="I49" i="6"/>
  <c r="C49" i="6"/>
  <c r="I48" i="6"/>
  <c r="C48" i="6"/>
  <c r="I47" i="6"/>
  <c r="C47" i="6"/>
  <c r="I46" i="6"/>
  <c r="C46" i="6"/>
  <c r="I45" i="6"/>
  <c r="C45" i="6"/>
  <c r="I44" i="6"/>
  <c r="C44" i="6"/>
  <c r="I43" i="6"/>
  <c r="C43" i="6"/>
  <c r="I42" i="6"/>
  <c r="C42" i="6"/>
  <c r="I41" i="6"/>
  <c r="C41" i="6"/>
  <c r="I40" i="6"/>
  <c r="C40" i="6"/>
  <c r="I39" i="6"/>
  <c r="C39" i="6"/>
  <c r="I38" i="6"/>
  <c r="C38" i="6"/>
  <c r="I37" i="6"/>
  <c r="C37" i="6"/>
  <c r="I36" i="6"/>
  <c r="C36" i="6"/>
  <c r="I35" i="6"/>
  <c r="C35" i="6"/>
  <c r="I34" i="6"/>
  <c r="C34" i="6"/>
  <c r="I33" i="6"/>
  <c r="C33" i="6"/>
  <c r="I32" i="6"/>
  <c r="C32" i="6"/>
  <c r="I31" i="6"/>
  <c r="C31" i="6"/>
  <c r="I30" i="6"/>
  <c r="C30" i="6"/>
  <c r="I29" i="6"/>
  <c r="C29" i="6"/>
  <c r="I28" i="6"/>
  <c r="C28" i="6"/>
  <c r="I27" i="6"/>
  <c r="C27" i="6"/>
  <c r="I26" i="6"/>
  <c r="C26" i="6"/>
  <c r="I25" i="6"/>
  <c r="C25" i="6"/>
  <c r="I24" i="6"/>
  <c r="C24" i="6"/>
  <c r="I23" i="6"/>
  <c r="C23" i="6"/>
  <c r="I22" i="6"/>
  <c r="C22" i="6"/>
  <c r="I21" i="6"/>
  <c r="C21" i="6"/>
  <c r="I20" i="6"/>
  <c r="C20" i="6"/>
  <c r="I19" i="6"/>
  <c r="C19" i="6"/>
  <c r="I18" i="6"/>
  <c r="C18" i="6"/>
  <c r="I17" i="6"/>
  <c r="C17" i="6"/>
  <c r="I16" i="6"/>
  <c r="C16" i="6"/>
  <c r="I15" i="6"/>
  <c r="C15" i="6"/>
  <c r="I14" i="6"/>
  <c r="C14" i="6"/>
  <c r="I13" i="6"/>
  <c r="C13" i="6"/>
  <c r="I12" i="6"/>
  <c r="C12" i="6"/>
  <c r="I11" i="6"/>
  <c r="C11" i="6"/>
  <c r="I10" i="6"/>
  <c r="C10" i="6"/>
  <c r="I9" i="6"/>
  <c r="C9" i="6"/>
  <c r="I8" i="6"/>
  <c r="C8" i="6"/>
  <c r="I7" i="6"/>
  <c r="I61" i="6" s="1"/>
  <c r="D65" i="6" s="1"/>
  <c r="C7" i="6"/>
  <c r="I6" i="6"/>
  <c r="C6" i="6"/>
  <c r="K60" i="5"/>
  <c r="I60" i="5"/>
  <c r="H60" i="5"/>
  <c r="D63" i="5" s="1"/>
  <c r="G60" i="5"/>
  <c r="F60" i="5"/>
  <c r="F65" i="5" s="1"/>
  <c r="E60" i="5"/>
  <c r="D60" i="5"/>
  <c r="J59" i="5"/>
  <c r="C59" i="5"/>
  <c r="J58" i="5"/>
  <c r="C58" i="5"/>
  <c r="J57" i="5"/>
  <c r="C57" i="5"/>
  <c r="J56" i="5"/>
  <c r="C56" i="5"/>
  <c r="J55" i="5"/>
  <c r="C55" i="5"/>
  <c r="J54" i="5"/>
  <c r="C54" i="5"/>
  <c r="J53" i="5"/>
  <c r="C53" i="5"/>
  <c r="J52" i="5"/>
  <c r="C52" i="5"/>
  <c r="J51" i="5"/>
  <c r="C51" i="5"/>
  <c r="J50" i="5"/>
  <c r="C50" i="5"/>
  <c r="J49" i="5"/>
  <c r="C49" i="5"/>
  <c r="J48" i="5"/>
  <c r="C48" i="5"/>
  <c r="J47" i="5"/>
  <c r="C47" i="5"/>
  <c r="J46" i="5"/>
  <c r="C46" i="5"/>
  <c r="J45" i="5"/>
  <c r="C45" i="5"/>
  <c r="J44" i="5"/>
  <c r="C44" i="5"/>
  <c r="J43" i="5"/>
  <c r="C43" i="5"/>
  <c r="J42" i="5"/>
  <c r="C42" i="5"/>
  <c r="J41" i="5"/>
  <c r="C41" i="5"/>
  <c r="J40" i="5"/>
  <c r="C40" i="5"/>
  <c r="J39" i="5"/>
  <c r="C39" i="5"/>
  <c r="J38" i="5"/>
  <c r="C38" i="5"/>
  <c r="J37" i="5"/>
  <c r="C37" i="5"/>
  <c r="J36" i="5"/>
  <c r="C36" i="5"/>
  <c r="J35" i="5"/>
  <c r="C35" i="5"/>
  <c r="J34" i="5"/>
  <c r="C34" i="5"/>
  <c r="J33" i="5"/>
  <c r="C33" i="5"/>
  <c r="J32" i="5"/>
  <c r="C32" i="5"/>
  <c r="J31" i="5"/>
  <c r="C31" i="5"/>
  <c r="J30" i="5"/>
  <c r="C30" i="5"/>
  <c r="J29" i="5"/>
  <c r="C29" i="5"/>
  <c r="J28" i="5"/>
  <c r="C28" i="5"/>
  <c r="J27" i="5"/>
  <c r="C27" i="5"/>
  <c r="J26" i="5"/>
  <c r="C26" i="5"/>
  <c r="J25" i="5"/>
  <c r="J24" i="5"/>
  <c r="C24" i="5"/>
  <c r="J23" i="5"/>
  <c r="C23" i="5"/>
  <c r="J22" i="5"/>
  <c r="C22" i="5"/>
  <c r="J21" i="5"/>
  <c r="C21" i="5"/>
  <c r="J20" i="5"/>
  <c r="C20" i="5"/>
  <c r="J19" i="5"/>
  <c r="C19" i="5"/>
  <c r="J18" i="5"/>
  <c r="C18" i="5"/>
  <c r="J17" i="5"/>
  <c r="C17" i="5"/>
  <c r="J16" i="5"/>
  <c r="C16" i="5"/>
  <c r="J15" i="5"/>
  <c r="C15" i="5"/>
  <c r="J14" i="5"/>
  <c r="C14" i="5"/>
  <c r="J13" i="5"/>
  <c r="C13" i="5"/>
  <c r="J12" i="5"/>
  <c r="C12" i="5"/>
  <c r="J11" i="5"/>
  <c r="C11" i="5"/>
  <c r="J10" i="5"/>
  <c r="C10" i="5"/>
  <c r="J9" i="5"/>
  <c r="C9" i="5"/>
  <c r="J8" i="5"/>
  <c r="C8" i="5"/>
  <c r="J7" i="5"/>
  <c r="J6" i="5"/>
  <c r="J60" i="5" s="1"/>
  <c r="I68" i="3"/>
  <c r="G68" i="3"/>
  <c r="F68" i="3"/>
  <c r="E68" i="3"/>
  <c r="D71" i="3" s="1"/>
  <c r="D68" i="3"/>
  <c r="H67" i="3"/>
  <c r="C67" i="3"/>
  <c r="H66" i="3"/>
  <c r="C66" i="3"/>
  <c r="H65" i="3"/>
  <c r="C65" i="3"/>
  <c r="H64" i="3"/>
  <c r="C64" i="3"/>
  <c r="H63" i="3"/>
  <c r="C63" i="3"/>
  <c r="H62" i="3"/>
  <c r="C62" i="3"/>
  <c r="H61" i="3"/>
  <c r="C61" i="3"/>
  <c r="H60" i="3"/>
  <c r="H59" i="3"/>
  <c r="C59" i="3"/>
  <c r="H58" i="3"/>
  <c r="C58" i="3"/>
  <c r="H57" i="3"/>
  <c r="C57" i="3"/>
  <c r="H56" i="3"/>
  <c r="C56" i="3"/>
  <c r="H55" i="3"/>
  <c r="C55" i="3"/>
  <c r="H54" i="3"/>
  <c r="C54" i="3"/>
  <c r="H53" i="3"/>
  <c r="C53" i="3"/>
  <c r="H52" i="3"/>
  <c r="C52" i="3"/>
  <c r="H51" i="3"/>
  <c r="H68" i="3" s="1"/>
  <c r="H50" i="3"/>
  <c r="C50" i="3"/>
  <c r="H49" i="3"/>
  <c r="C49" i="3"/>
  <c r="H48" i="3"/>
  <c r="C48" i="3"/>
  <c r="H47" i="3"/>
  <c r="C47" i="3"/>
  <c r="H46" i="3"/>
  <c r="C46" i="3"/>
  <c r="H45" i="3"/>
  <c r="C45" i="3"/>
  <c r="H44" i="3"/>
  <c r="C44" i="3"/>
  <c r="H43" i="3"/>
  <c r="C43" i="3"/>
  <c r="H42" i="3"/>
  <c r="C42" i="3"/>
  <c r="H41" i="3"/>
  <c r="C41" i="3"/>
  <c r="H40" i="3"/>
  <c r="C40" i="3"/>
  <c r="H39" i="3"/>
  <c r="C39" i="3"/>
  <c r="H38" i="3"/>
  <c r="C38" i="3"/>
  <c r="H37" i="3"/>
  <c r="C37" i="3"/>
  <c r="H36" i="3"/>
  <c r="C36" i="3"/>
  <c r="H35" i="3"/>
  <c r="C35" i="3"/>
  <c r="H34" i="3"/>
  <c r="C34" i="3"/>
  <c r="H33" i="3"/>
  <c r="C33" i="3"/>
  <c r="H32" i="3"/>
  <c r="C32" i="3"/>
  <c r="H31" i="3"/>
  <c r="C31" i="3"/>
  <c r="H30" i="3"/>
  <c r="C30" i="3"/>
  <c r="H29" i="3"/>
  <c r="C29" i="3"/>
  <c r="H28" i="3"/>
  <c r="C28" i="3"/>
  <c r="H27" i="3"/>
  <c r="C27" i="3"/>
  <c r="H26" i="3"/>
  <c r="C26" i="3"/>
  <c r="H25" i="3"/>
  <c r="C25" i="3"/>
  <c r="H24" i="3"/>
  <c r="C24" i="3"/>
  <c r="H23" i="3"/>
  <c r="C23" i="3"/>
  <c r="H22" i="3"/>
  <c r="C22" i="3"/>
  <c r="H21" i="3"/>
  <c r="C21" i="3"/>
  <c r="H20" i="3"/>
  <c r="C20" i="3"/>
  <c r="H19" i="3"/>
  <c r="C19" i="3"/>
  <c r="H18" i="3"/>
  <c r="C18" i="3"/>
  <c r="H17" i="3"/>
  <c r="C17" i="3"/>
  <c r="H16" i="3"/>
  <c r="C16" i="3"/>
  <c r="H15" i="3"/>
  <c r="C15" i="3"/>
  <c r="H14" i="3"/>
  <c r="C14" i="3"/>
  <c r="H13" i="3"/>
  <c r="C13" i="3"/>
  <c r="H12" i="3"/>
  <c r="C12" i="3"/>
  <c r="H11" i="3"/>
  <c r="C11" i="3"/>
  <c r="H10" i="3"/>
  <c r="C10" i="3"/>
  <c r="H9" i="3"/>
  <c r="C9" i="3"/>
  <c r="H8" i="3"/>
  <c r="C8" i="3"/>
  <c r="H7" i="3"/>
  <c r="C7" i="3"/>
  <c r="H6" i="3"/>
  <c r="C6" i="3"/>
  <c r="I47" i="2"/>
  <c r="G47" i="2"/>
  <c r="F47" i="2"/>
  <c r="E47" i="2"/>
  <c r="D47" i="2"/>
  <c r="H46" i="2"/>
  <c r="C46" i="2"/>
  <c r="H45" i="2"/>
  <c r="H44" i="2"/>
  <c r="H43" i="2"/>
  <c r="H42" i="2"/>
  <c r="C42" i="2"/>
  <c r="H41" i="2"/>
  <c r="C41" i="2"/>
  <c r="H40" i="2"/>
  <c r="H39" i="2"/>
  <c r="C39" i="2"/>
  <c r="H38" i="2"/>
  <c r="C38" i="2"/>
  <c r="H37" i="2"/>
  <c r="C37" i="2"/>
  <c r="H36" i="2"/>
  <c r="C36" i="2"/>
  <c r="H35" i="2"/>
  <c r="C35" i="2"/>
  <c r="H34" i="2"/>
  <c r="C34" i="2"/>
  <c r="H33" i="2"/>
  <c r="C33" i="2"/>
  <c r="H32" i="2"/>
  <c r="C32" i="2"/>
  <c r="H31" i="2"/>
  <c r="C31" i="2"/>
  <c r="H30" i="2"/>
  <c r="C30" i="2"/>
  <c r="H29" i="2"/>
  <c r="C29" i="2"/>
  <c r="H28" i="2"/>
  <c r="C28" i="2"/>
  <c r="H27" i="2"/>
  <c r="C27" i="2"/>
  <c r="H26" i="2"/>
  <c r="C26" i="2"/>
  <c r="H25" i="2"/>
  <c r="C25" i="2"/>
  <c r="H24" i="2"/>
  <c r="C24" i="2"/>
  <c r="H23" i="2"/>
  <c r="C23" i="2"/>
  <c r="H22" i="2"/>
  <c r="C22" i="2"/>
  <c r="H21" i="2"/>
  <c r="C21" i="2"/>
  <c r="H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H10" i="2"/>
  <c r="C10" i="2"/>
  <c r="H9" i="2"/>
  <c r="C9" i="2"/>
  <c r="H8" i="2"/>
  <c r="H47" i="2" s="1"/>
  <c r="C8" i="2"/>
  <c r="H7" i="2"/>
  <c r="H6" i="2"/>
  <c r="C6" i="2"/>
  <c r="G70" i="12" l="1"/>
  <c r="E66" i="6"/>
  <c r="D51" i="2"/>
  <c r="G52" i="2"/>
  <c r="F52" i="2"/>
  <c r="D73" i="7"/>
  <c r="D72" i="7" s="1"/>
  <c r="E74" i="7"/>
  <c r="E52" i="2"/>
  <c r="G66" i="6"/>
  <c r="E56" i="9"/>
  <c r="D72" i="3"/>
  <c r="G73" i="3"/>
  <c r="F73" i="3"/>
  <c r="E73" i="3"/>
  <c r="F70" i="12"/>
  <c r="G65" i="5"/>
  <c r="D64" i="5"/>
  <c r="G74" i="7"/>
  <c r="E65" i="5"/>
  <c r="I65" i="5"/>
  <c r="H65" i="5" s="1"/>
  <c r="H66" i="6"/>
  <c r="F56" i="9"/>
  <c r="E70" i="12"/>
  <c r="F66" i="6"/>
  <c r="F78" i="11"/>
  <c r="E78" i="11" s="1"/>
  <c r="G70" i="13"/>
  <c r="D50" i="2"/>
  <c r="H63" i="8"/>
  <c r="D67" i="8" s="1"/>
  <c r="D69" i="15"/>
  <c r="E70" i="15"/>
  <c r="G70" i="15"/>
  <c r="D54" i="9"/>
  <c r="D66" i="8"/>
  <c r="G68" i="10"/>
  <c r="F68" i="10"/>
  <c r="E68" i="10" s="1"/>
  <c r="G68" i="8" l="1"/>
  <c r="F68" i="8"/>
  <c r="E68" i="8"/>
</calcChain>
</file>

<file path=xl/sharedStrings.xml><?xml version="1.0" encoding="utf-8"?>
<sst xmlns="http://schemas.openxmlformats.org/spreadsheetml/2006/main" count="5104" uniqueCount="1721">
  <si>
    <t>Poll</t>
  </si>
  <si>
    <t>Poll Name</t>
  </si>
  <si>
    <t>SP</t>
  </si>
  <si>
    <t>GP</t>
  </si>
  <si>
    <t>NDP</t>
  </si>
  <si>
    <t>Rejected</t>
  </si>
  <si>
    <t>DUNDURN COMMUNITY HALL</t>
  </si>
  <si>
    <t>HANLEY CENTENNIAL COMMUNITY CENTRE</t>
  </si>
  <si>
    <t>MCCLELLAN SCHOOL</t>
  </si>
  <si>
    <t>WATROUS CIVIC CENTRE</t>
  </si>
  <si>
    <t>DRAKE COMMUNITY CENTRE</t>
  </si>
  <si>
    <t>JANSEN COMMUNITY CENTRE</t>
  </si>
  <si>
    <t>WYNYARD CIVIC CENTRE, WYNYARD TOWN OFFICE FOYER</t>
  </si>
  <si>
    <t>STRONGFIELD COMMUNITY HALL</t>
  </si>
  <si>
    <t>KENASTON PLACE</t>
  </si>
  <si>
    <t>BLADWORTH TOWN HALL &amp; ELKS</t>
  </si>
  <si>
    <t>RM OF WOOD CREEK OFFICE, SIMPSON</t>
  </si>
  <si>
    <t>NOKOMIS CENTENNIAL HALL</t>
  </si>
  <si>
    <t>SEMANS DROP-IN CENTRE</t>
  </si>
  <si>
    <t>ST. MARTIN'S ANGLICAN CHURCH, RAYMORE</t>
  </si>
  <si>
    <t>COUNCIL CHAMBERS, KAWACATOOSE FIRST NATION</t>
  </si>
  <si>
    <t>BAND OFFICE, DAY STAR FIRST NATION</t>
  </si>
  <si>
    <t>QUINTON VILLAGE HALL</t>
  </si>
  <si>
    <t>LOREBURN TOWN &amp; COUNTRY CLUB</t>
  </si>
  <si>
    <t>DAVIDSON COMMUNITY HALL</t>
  </si>
  <si>
    <t>IMPERIAL COMMUNITY CENTRE</t>
  </si>
  <si>
    <t>LIBERTY MEMORIAL HALL</t>
  </si>
  <si>
    <t>CARL FREDRIKSON SCHOOL</t>
  </si>
  <si>
    <t>DUVAL COMMUNITY HALL</t>
  </si>
  <si>
    <t>HERITAGE ROOM, TOWN OFFICE, 404 MAIN STREET, WATROUS</t>
  </si>
  <si>
    <t>ABSENTEE</t>
  </si>
  <si>
    <t>H001</t>
  </si>
  <si>
    <t>Total Counted</t>
  </si>
  <si>
    <t>Totals</t>
  </si>
  <si>
    <t>Candidate Elected - Greg Brkich</t>
  </si>
  <si>
    <t>Plurality</t>
  </si>
  <si>
    <t>% Who Voted</t>
  </si>
  <si>
    <t>% By Party</t>
  </si>
  <si>
    <t>AP</t>
  </si>
  <si>
    <t>WYNYARD INTEGRATED HOSPITAL</t>
  </si>
  <si>
    <t>MANITOU LODGE</t>
  </si>
  <si>
    <t>DAVIDSON HEALTH CENTRE (INTEGRATED FACILITY)</t>
  </si>
  <si>
    <t>WYNYARD GOLDEN ACRES</t>
  </si>
  <si>
    <t>MP3</t>
  </si>
  <si>
    <t>MP2</t>
  </si>
  <si>
    <t>Absentee Ballots</t>
  </si>
  <si>
    <t>Eligible Voters</t>
  </si>
  <si>
    <t>Ballots</t>
  </si>
  <si>
    <t>CAMSELL PORTAGE SCHOOL</t>
  </si>
  <si>
    <t>BEN MCINTYRE SCHOOL, URANIUM CITY</t>
  </si>
  <si>
    <t>FOND DU LAC BAND HALL</t>
  </si>
  <si>
    <t>STONY RAPIDS COMMUNITY HALL</t>
  </si>
  <si>
    <t>005A</t>
  </si>
  <si>
    <t>BLACK LAKE FIRST NATION</t>
  </si>
  <si>
    <t>005B</t>
  </si>
  <si>
    <t>006/007</t>
  </si>
  <si>
    <t>DESCHARME LAKE HALL / GARSON LAKE COMMUNITY HALL</t>
  </si>
  <si>
    <t>CLEARWATER RIVER DENE COMMUNITY HALL</t>
  </si>
  <si>
    <t>009A</t>
  </si>
  <si>
    <t>LA LOCHE COMMUNITY HALL</t>
  </si>
  <si>
    <t>009B</t>
  </si>
  <si>
    <t>009C</t>
  </si>
  <si>
    <t>MICHEL VILLAGE COMMUNITY HALL</t>
  </si>
  <si>
    <t>BIRCH NARROWS DENE NATION ARENA</t>
  </si>
  <si>
    <t>BEAR CREEK COMMUNITY HALL</t>
  </si>
  <si>
    <t>ST. GEORGE'S HILL COMMUNITY HALL</t>
  </si>
  <si>
    <t>DILLON BAND HALL</t>
  </si>
  <si>
    <t>015A</t>
  </si>
  <si>
    <t>LAKEVIEW COMPLEX</t>
  </si>
  <si>
    <t>015B</t>
  </si>
  <si>
    <t>016A</t>
  </si>
  <si>
    <t>WILLIAM APISIS MEMORIAL BAND HALL</t>
  </si>
  <si>
    <t>016B</t>
  </si>
  <si>
    <t>017A</t>
  </si>
  <si>
    <t>SAKITAWAK ENTERTAINMENT CENTRE</t>
  </si>
  <si>
    <t>017B</t>
  </si>
  <si>
    <t>018A</t>
  </si>
  <si>
    <t>PINE HOUSE COMMUNITY HALL</t>
  </si>
  <si>
    <t>018B</t>
  </si>
  <si>
    <t>COLE BAY COMMUNITY HALL</t>
  </si>
  <si>
    <t>CANOE LAKE BAND HALL</t>
  </si>
  <si>
    <t>JANS BAY HAMLET OFFICE</t>
  </si>
  <si>
    <t>022A</t>
  </si>
  <si>
    <t>CIPI COMMUNICATION INC., BEAUVAL</t>
  </si>
  <si>
    <t>022B</t>
  </si>
  <si>
    <t>GREEN LAKE COMMUNITY HALL</t>
  </si>
  <si>
    <t>DORE LAKE COMMUNITY HALL</t>
  </si>
  <si>
    <t>SLED LAKE COMMUNITY HALL</t>
  </si>
  <si>
    <t>BEAUVAL VILLAGE OFFICE</t>
  </si>
  <si>
    <t>ILE- A-LA-CROSSE PLACE RIEL COMPLEX</t>
  </si>
  <si>
    <t>BUFFALO NARROWS COMMUNITY HALL</t>
  </si>
  <si>
    <t>LALOCHE COMMUNITY HALL</t>
  </si>
  <si>
    <t>HOSPITAL/REMAND</t>
  </si>
  <si>
    <t>ST. JOSEPH’S HOSPITAL AND HEALTH CENTRE</t>
  </si>
  <si>
    <t>LA LOCHE HEALTH CENTRE</t>
  </si>
  <si>
    <t>PF1</t>
  </si>
  <si>
    <t>PF2</t>
  </si>
  <si>
    <t>MACDOWALL LIONS RECREATION CENTRE</t>
  </si>
  <si>
    <t>OSBORNE SCHOOL</t>
  </si>
  <si>
    <t>PRINCE ALBERT SUPER 8 MOTEL</t>
  </si>
  <si>
    <t>EAST CENTRAL SCHOOL</t>
  </si>
  <si>
    <t>BAND HALL, MUSKODAY FIRST NATION</t>
  </si>
  <si>
    <t>BIRCH HILLS CIVIC CENTRE</t>
  </si>
  <si>
    <t>WELDON SILVER TONE CLUB</t>
  </si>
  <si>
    <t>HAGEN HUNTING LODGE</t>
  </si>
  <si>
    <t>BRANCEPATH COMMUNITY HALL</t>
  </si>
  <si>
    <t>ST. LOUIS COMMUNITY HALL</t>
  </si>
  <si>
    <t>HOEY HALL</t>
  </si>
  <si>
    <t>KINISTINO HILL CENTURY CLUB</t>
  </si>
  <si>
    <t>DUCK LAKE BELLE-A-DROME</t>
  </si>
  <si>
    <t>BAND HALL, ONE ARROW FIRST NATION</t>
  </si>
  <si>
    <t>BELLEVUE COMMUNITY HALL</t>
  </si>
  <si>
    <t>DOMREMY COMMUNITY HALL</t>
  </si>
  <si>
    <t>DIXON LAKE SCHOOL</t>
  </si>
  <si>
    <t>YELLOW CREEK WELLNESS CENTRE</t>
  </si>
  <si>
    <t>MESKANAW CURLING RINK</t>
  </si>
  <si>
    <t>ALVENA COMMUNITY CENTRE</t>
  </si>
  <si>
    <t>WAKAW RECREATION CENTRE</t>
  </si>
  <si>
    <t>ST. BREIUX COMMUNITY HALL</t>
  </si>
  <si>
    <t>CUDWORTH COMMUNITY HALL</t>
  </si>
  <si>
    <t>ST. BENEDICT COMMUNITY CENTRE</t>
  </si>
  <si>
    <t>THREE LAKES SCHOOL</t>
  </si>
  <si>
    <t>LAKE LENORE COMMUNITY HALL</t>
  </si>
  <si>
    <t>WAKAW LEGION HALL</t>
  </si>
  <si>
    <t>SUPER 8 MOTEL</t>
  </si>
  <si>
    <t>KINISTINO LEGION HALL</t>
  </si>
  <si>
    <t>BETHANY PIONEER VILLAGE</t>
  </si>
  <si>
    <t>DUCK LAKE LEGION</t>
  </si>
  <si>
    <t>MP02</t>
  </si>
  <si>
    <t>BIRCH HILLS HEALTH FACILITY</t>
  </si>
  <si>
    <t>CHATEAU PROVIDENCE INC.</t>
  </si>
  <si>
    <t>CUDWORTH NURSING HOME</t>
  </si>
  <si>
    <t>GOODWILL MANOR</t>
  </si>
  <si>
    <t>JUBILEE LODGE</t>
  </si>
  <si>
    <t>LAKEVIEW PIONEER LODGE</t>
  </si>
  <si>
    <t>Totel Counted</t>
  </si>
  <si>
    <t>Candidate Elected - Delbert Kirsch</t>
  </si>
  <si>
    <t>Janice Bernier</t>
  </si>
  <si>
    <t>Amber Jones</t>
  </si>
  <si>
    <t>Delbert Kirsch</t>
  </si>
  <si>
    <t>MP1</t>
  </si>
  <si>
    <t>PF3</t>
  </si>
  <si>
    <t>PF4</t>
  </si>
  <si>
    <t>PF5</t>
  </si>
  <si>
    <t>PF6</t>
  </si>
  <si>
    <t>PF7</t>
  </si>
  <si>
    <t>FOYER JESUS MARIE</t>
  </si>
  <si>
    <t>BEV’S CARE HOME</t>
  </si>
  <si>
    <t>BATOCHE</t>
  </si>
  <si>
    <t>WIP</t>
  </si>
  <si>
    <t>PC</t>
  </si>
  <si>
    <t>MAYMONT SENIOR'S CENTRE</t>
  </si>
  <si>
    <t>RADISSON COMMUNIPLEX</t>
  </si>
  <si>
    <t>BORDEN COMMUNITY CENTRE</t>
  </si>
  <si>
    <t>EVANGELICAL BIBLE CHURCH CENTRE</t>
  </si>
  <si>
    <t>SONNINGDALE COMMUNITY HALL</t>
  </si>
  <si>
    <t>RANGER LAKE BIBLE CAMP</t>
  </si>
  <si>
    <t>SASKCAN COMMUNITY CENTRE</t>
  </si>
  <si>
    <t>HANDEL HALL</t>
  </si>
  <si>
    <t>RM OF ROSEMOUNT NO. 378</t>
  </si>
  <si>
    <t>BIGGAR COMMUNITY HALL</t>
  </si>
  <si>
    <t>PERDUE RECREATION COMPLEX</t>
  </si>
  <si>
    <t>ASQUITH SENIOR CENTRE</t>
  </si>
  <si>
    <t>VANSCOY CIRCLE HALL</t>
  </si>
  <si>
    <t>DELISLE TOWN HALL</t>
  </si>
  <si>
    <t>SPRINGWATER COMMUNITY HALL</t>
  </si>
  <si>
    <t>BIGGAR NEW HORIZON CENTRE</t>
  </si>
  <si>
    <t>WILKIE NEW HORIZON CENTRE</t>
  </si>
  <si>
    <t>Darryl Amey</t>
  </si>
  <si>
    <t>Glenn Wright</t>
  </si>
  <si>
    <t>BIGGAR HOSPITAL</t>
  </si>
  <si>
    <t>LANGHAM SENIOR HOME</t>
  </si>
  <si>
    <t>DIAMOND LODGE</t>
  </si>
  <si>
    <t>WILKE AND WILKE DISTRICT HEALTH CARE/POPLARE COURTS</t>
  </si>
  <si>
    <t>FILLMORE DROP IN CENTRE</t>
  </si>
  <si>
    <t>CORNING HALL</t>
  </si>
  <si>
    <t>FOUR SEASONS DROP IN, KENOSEE LAKE</t>
  </si>
  <si>
    <t>CARLYLE CIVIC CENTRE</t>
  </si>
  <si>
    <t>WAWOTA TOWN HALL</t>
  </si>
  <si>
    <t>FAIRLIGHT RECREATION CENTRE</t>
  </si>
  <si>
    <t>MARYFIELD LEGION HALL</t>
  </si>
  <si>
    <t>GRIFFIN RECREATION CENTRE</t>
  </si>
  <si>
    <t>STOUGHTON MEMORIAL HALL</t>
  </si>
  <si>
    <t>KISBEY RECREATION CENTRE</t>
  </si>
  <si>
    <t>OPTIMIST LEGION HALL, ARCOLA</t>
  </si>
  <si>
    <t>OVER 60 CLUB, MANOR</t>
  </si>
  <si>
    <t>GOLDEN AGE, REDVERS</t>
  </si>
  <si>
    <t>ANTLER COMMUNITY HALL</t>
  </si>
  <si>
    <t>PRAIRIE LILY CLUB, LAMPMAN</t>
  </si>
  <si>
    <t>FROBISHER COMMUNITY HALL</t>
  </si>
  <si>
    <t>ALAMEDA LEGION HALL</t>
  </si>
  <si>
    <t>OXBOW PRAIRIE HEIGHTS SCHOOL GYMNASIUM</t>
  </si>
  <si>
    <t>GLEN EWEN COMMUNIPLEX</t>
  </si>
  <si>
    <t>GOLDEN GATE, ALIDA</t>
  </si>
  <si>
    <t>SUNSHINE CLUB, STORTHOAKS</t>
  </si>
  <si>
    <t>UNITED CHURCH BUILDING, CARNDUFF</t>
  </si>
  <si>
    <t>GOLDEN YEARS CLUB, CARIEVALE</t>
  </si>
  <si>
    <t>GAINSBOROUGH COMMUNITY HALL</t>
  </si>
  <si>
    <t>CARLYLE HAPPY GANG CLUB</t>
  </si>
  <si>
    <t>OXBOW PUBLIC LIBRARY</t>
  </si>
  <si>
    <t>Todd Gervais</t>
  </si>
  <si>
    <t>MP4</t>
  </si>
  <si>
    <t>ARCOLA HEALTH CENTRE</t>
  </si>
  <si>
    <t>GAINSBOROUGH HEALTH CENTRE</t>
  </si>
  <si>
    <t>COMMUNITY HEALTH CENTRE</t>
  </si>
  <si>
    <t>DEER VIEW LODGE</t>
  </si>
  <si>
    <t>UNION HEALTH CENTRE</t>
  </si>
  <si>
    <t>KELVIN GRISDALE RESIDENCE SW 31-42-6 W2</t>
  </si>
  <si>
    <t>ETOMAMI COMMUNITY HALL</t>
  </si>
  <si>
    <t>HOLY ASCENTION CATHOLIC CHURCH, SWAN PLAIN</t>
  </si>
  <si>
    <t>ENDEAVOUR SCHOOL COMMUNITY COMPLEX</t>
  </si>
  <si>
    <t>LADY LAKE DROP IN CENTRE</t>
  </si>
  <si>
    <t>CLUB 60 SENIOR CITIZEN'S CENTRE, PREECEVILLE</t>
  </si>
  <si>
    <t>STURGIS &amp; DISTRICT COMMUNITY HALL</t>
  </si>
  <si>
    <t>STENEN SCHOOL</t>
  </si>
  <si>
    <t>RM OF CLAYTON OFFICE</t>
  </si>
  <si>
    <t>NORQUAY LEGION HALL</t>
  </si>
  <si>
    <t>PELLY COMMUNITY HALL</t>
  </si>
  <si>
    <t>ARRAN SCHOOL</t>
  </si>
  <si>
    <t>BUCHANAN COMMUNITY CENTRE</t>
  </si>
  <si>
    <t>RAINBOW HALL, CANORA</t>
  </si>
  <si>
    <t>CANORA ACTIVITY CENTRE</t>
  </si>
  <si>
    <t>SAULTEAUXPLEX, KEY FIRST NATION</t>
  </si>
  <si>
    <t>VEREGIN COMMUNITY CENTRE</t>
  </si>
  <si>
    <t>KEESEEKOOSE COMMUNITY HALL</t>
  </si>
  <si>
    <t>OCC HALL, KAMSACK</t>
  </si>
  <si>
    <t>SPRINGSIDE CENTENNIAL HALL</t>
  </si>
  <si>
    <t>GOOD SPIRIT GOLF RESORT</t>
  </si>
  <si>
    <t>EBENEZER COMMUNITY CENTRE</t>
  </si>
  <si>
    <t>RHEIN GOLDEN AGERS CENTRE</t>
  </si>
  <si>
    <t>SILVER THREAD COMMUNITY CENTRE, TOGO</t>
  </si>
  <si>
    <t>CLUB 60 SENIOR CITIZEN’S RECREATION CENTRE</t>
  </si>
  <si>
    <t>KAMSACK OCC HALL</t>
  </si>
  <si>
    <t>CANORA RETURNING OFFICE</t>
  </si>
  <si>
    <t>KAMSACK HOSPITAL &amp; NURSING HOME</t>
  </si>
  <si>
    <t>EAGLESTONE LODGE PERSONAL CARE HOME</t>
  </si>
  <si>
    <t>CANORA GATEWAY LODGE</t>
  </si>
  <si>
    <t>PREECEVILLE &amp; DISTRICT HEALTH CENTRE AND LONG TERM CARE</t>
  </si>
  <si>
    <t>Jaime Fairley</t>
  </si>
  <si>
    <t>Ken Krawetz</t>
  </si>
  <si>
    <t>TOBIN LAKE VILLAGE OFFICE</t>
  </si>
  <si>
    <t>CARROT RIVER COMMUNITY HALL</t>
  </si>
  <si>
    <t>RED EARTH BAND OFFICE, RED EARTH FIRST NATION</t>
  </si>
  <si>
    <t>SHOAL LAKE FIRST NATION, BLOCK 1-01 NOOCHIMEEK CRESCENT</t>
  </si>
  <si>
    <t>PAPIKWAN HALL</t>
  </si>
  <si>
    <t>MOOSE PLAINS COMMUNITY CENTER</t>
  </si>
  <si>
    <t>NIPAWIN ELKS LODGE NO. 251</t>
  </si>
  <si>
    <t>NIPAWIN EVERGREEN CENTRE</t>
  </si>
  <si>
    <t>013A</t>
  </si>
  <si>
    <t>013B</t>
  </si>
  <si>
    <t>CODETTE COMMUNITY CENTER</t>
  </si>
  <si>
    <t>AYLSHAM COMMUNITY COMPLEX</t>
  </si>
  <si>
    <t>RIDGEDALE SENIOR HALL</t>
  </si>
  <si>
    <t>ZENON PARK COMMUNITY HALL</t>
  </si>
  <si>
    <t>ARBORFIELD COMMUNITY HALL</t>
  </si>
  <si>
    <t>MISTATIM COMMUNITY CENTRE</t>
  </si>
  <si>
    <t>BROOKS HALL</t>
  </si>
  <si>
    <t>RUNCIMAN COMMUNITY HALL</t>
  </si>
  <si>
    <t>ST MATTHEWS ANGLICAN CHURCH</t>
  </si>
  <si>
    <t>TISDALE RECPLEX</t>
  </si>
  <si>
    <t>CROOKED RIVER HALL</t>
  </si>
  <si>
    <t>HUDSON BAY BROOKS HALL</t>
  </si>
  <si>
    <t>ERWOOD COMMUNITY HALL</t>
  </si>
  <si>
    <t>CARROT RIVER TOWN COUNCIL CHAMBERS</t>
  </si>
  <si>
    <t>NIPAWIN SENIORS HALL</t>
  </si>
  <si>
    <t>PINEVIEW LODGE</t>
  </si>
  <si>
    <t>Candidate Elected - Fred F Bradshaw</t>
  </si>
  <si>
    <t>Fred F Bradshaw</t>
  </si>
  <si>
    <t>Arnold Schellenberg</t>
  </si>
  <si>
    <t>TISDALE HOSPITAL</t>
  </si>
  <si>
    <t>CARROT RIVER HEALTH CENTRE</t>
  </si>
  <si>
    <t>NEWMARKET MANOR</t>
  </si>
  <si>
    <t>HUDSON BAY HEALTH CARE FACILITY (INTEGRATED)</t>
  </si>
  <si>
    <t>001/002</t>
  </si>
  <si>
    <t>HATCHET LAKE BAND HALL</t>
  </si>
  <si>
    <t>003/005</t>
  </si>
  <si>
    <t>KINOOSAO BAND OFFICE / SIDLEY COOK BAND OFFICE</t>
  </si>
  <si>
    <t>OSPWAKUN SEPE SCHOOL</t>
  </si>
  <si>
    <t>GRANDMOTHERS BAY BAND OFFICE</t>
  </si>
  <si>
    <t>STANLEY MISSION BAND HALL</t>
  </si>
  <si>
    <t>HALL LAKE COMMUNITY HALL</t>
  </si>
  <si>
    <t>SUCKER RIVER BAND OFFICE</t>
  </si>
  <si>
    <t>KIKINAHK FRIENDSHIP CENTRE, LA RONGE</t>
  </si>
  <si>
    <t>KIKINAHK FRIENDSHIP CENTRE, LA RONGE/PC001 LA RONGE HEALTH CENTRE</t>
  </si>
  <si>
    <t>ELKS HALL, AIR RONGE</t>
  </si>
  <si>
    <t>JONAS ROBERTS MEMORIAL COMMUNITY CENTRE</t>
  </si>
  <si>
    <t>LCA HALL</t>
  </si>
  <si>
    <t>VILLAGE OFFICE OF SANDY BAY</t>
  </si>
  <si>
    <t>CREIGHTON COMMUNITY CENTRE</t>
  </si>
  <si>
    <t>WEYAKWIN HAMLET OFFICE</t>
  </si>
  <si>
    <t>MONTREAL LAKE BAND OFFICE</t>
  </si>
  <si>
    <t>TIMBER BAY HAMLET OFFICE</t>
  </si>
  <si>
    <t>LITTLE BEAR LAKE FIRE HALL</t>
  </si>
  <si>
    <t>DESCHAMBAULT LAKE BAND OFFICE</t>
  </si>
  <si>
    <t>DENAREPLEX</t>
  </si>
  <si>
    <t>STURGEON LANDING COMMUNITY HALL</t>
  </si>
  <si>
    <t>VILLAGE HALL, CUMBERLAND HOUSE</t>
  </si>
  <si>
    <t>LA RONGE HEALTH CENTRE</t>
  </si>
  <si>
    <t>Candidate Elected - Doyle Vermette</t>
  </si>
  <si>
    <t>Doyle Vermette</t>
  </si>
  <si>
    <t>LA RONGE HEALTH CENTRE (INTEGRATED FACILITY)</t>
  </si>
  <si>
    <t>TURTLEFORD SENIORS CENTRE</t>
  </si>
  <si>
    <t>MERVIN COMPLEX</t>
  </si>
  <si>
    <t>GLASLYN COMMUNITY HALL</t>
  </si>
  <si>
    <t>EDAM LEGION HALL</t>
  </si>
  <si>
    <t>COCHIN ROMAN CATHOLIC HALL</t>
  </si>
  <si>
    <t>SAULTEAUX BAND HALL</t>
  </si>
  <si>
    <t>MOOSOMIN SCHOOL</t>
  </si>
  <si>
    <t>MEOTA COMMUNITY COMPLEX</t>
  </si>
  <si>
    <t>PHOENIX SCHOOL, NORTH BATTLEFORD</t>
  </si>
  <si>
    <t>SASKATCHEWAN HOSPITAL</t>
  </si>
  <si>
    <t>LASHBURN UNITED CHURCH HALL</t>
  </si>
  <si>
    <t>WASECA COMMUNITY CENTRE</t>
  </si>
  <si>
    <t>MAIDSTONE LEGION HALL</t>
  </si>
  <si>
    <t>PAYNTON COMMUNITY CENTRE</t>
  </si>
  <si>
    <t>LONE ROCK COMMUNITY HALL</t>
  </si>
  <si>
    <t>MARSDEN COMMUNITY HALL</t>
  </si>
  <si>
    <t>NEILBURG COMMUNITY HALL</t>
  </si>
  <si>
    <t>BALDWINTON COMMUNITY HALL</t>
  </si>
  <si>
    <t>LITTLE PINE ELDERS HALL</t>
  </si>
  <si>
    <t>POUNDMAKER VETERANS HALL</t>
  </si>
  <si>
    <t>CUT KNIFE LEGION HALL</t>
  </si>
  <si>
    <t>SWEETGRASS BAND HALL</t>
  </si>
  <si>
    <t>DELMAS COMMUNITY HALL</t>
  </si>
  <si>
    <t>ST. VITAL CATHOLIC SCHOOL, BATTLEFORD</t>
  </si>
  <si>
    <t>SENLAC COMMUNITY HALL</t>
  </si>
  <si>
    <t>MOSQUITO BAND HALL, MOSQUITO FIRST NATION</t>
  </si>
  <si>
    <t>CLIFFORD WUTTUNEE SCHOOL, RED PHEASANT FIRST NATION</t>
  </si>
  <si>
    <t>LEGION HALL</t>
  </si>
  <si>
    <t>LEGION HUT</t>
  </si>
  <si>
    <t>ST. VITAL CATHOLIC SCHOOL</t>
  </si>
  <si>
    <t>PHOENIX SCHOOL</t>
  </si>
  <si>
    <t>Candidate Elected - Larry Doke</t>
  </si>
  <si>
    <t>Vinessa Currie-Foster</t>
  </si>
  <si>
    <t>Larry Doke</t>
  </si>
  <si>
    <t>Bernadette Gopher</t>
  </si>
  <si>
    <t>MAIDSTONE HEALTH COMPLEX</t>
  </si>
  <si>
    <t>RIVERSIDE HEALTH COMPLEX</t>
  </si>
  <si>
    <t>LEADER COMMUNITY HALL</t>
  </si>
  <si>
    <t>PRELATE CENTENNIAL HALL</t>
  </si>
  <si>
    <t>SCEPTRE VILLAGE OFFICE</t>
  </si>
  <si>
    <t>LANCER COMMUNITY HALL</t>
  </si>
  <si>
    <t>ABBEY COMMUNITY HALL</t>
  </si>
  <si>
    <t>CABRI ARENA</t>
  </si>
  <si>
    <t>BURSTALL COMMUNITY HALL</t>
  </si>
  <si>
    <t>LIEBENTHAL COMMUNITY HALL</t>
  </si>
  <si>
    <t>RICHMOUND COMMUNITY HALL</t>
  </si>
  <si>
    <t>FOX VALLEY COMMUNITY HALL</t>
  </si>
  <si>
    <t>HAZLET RECREATION COMPLEX</t>
  </si>
  <si>
    <t>GOLDEN PRAIRIE COMMUNITY HALL</t>
  </si>
  <si>
    <t>MAPLE CREEK LEGION</t>
  </si>
  <si>
    <t>PIAPOT LEGION HALL</t>
  </si>
  <si>
    <t>TOMPKIN COMMUNITY HALL</t>
  </si>
  <si>
    <t>GULL LAKE RECREATIONAL COMPLEX</t>
  </si>
  <si>
    <t>WEBB COMMUNITY HALL</t>
  </si>
  <si>
    <t>SHAUNAVON LEGION HALL</t>
  </si>
  <si>
    <t>EASTEND MEMORIAL HALL</t>
  </si>
  <si>
    <t>EASTEND MEMORIAL HALL/PC002 WOLF WILLOW HEALTH CENTRE</t>
  </si>
  <si>
    <t>CONSUL COMMUNITY HALL</t>
  </si>
  <si>
    <t>FRONTIER COMMUNITY HALL</t>
  </si>
  <si>
    <t>CLIMAX VILLAGE HALL</t>
  </si>
  <si>
    <t>RETURNING OFFICE</t>
  </si>
  <si>
    <t>MAPLE CREEK LEGION HALL</t>
  </si>
  <si>
    <t>GULL LAKE RECREATION COMPLEX</t>
  </si>
  <si>
    <t>CABRI PRAIRE HEALTH CENTRE</t>
  </si>
  <si>
    <t>COMBINED WITH POLL 48</t>
  </si>
  <si>
    <t>WESTERN SENIOR CITIZENS HOME</t>
  </si>
  <si>
    <t>CYPRESS LODGE NURSING HOME</t>
  </si>
  <si>
    <t>Candidate Elected - Wayne Elhard</t>
  </si>
  <si>
    <t>William Caton</t>
  </si>
  <si>
    <t>Wayne Elhard</t>
  </si>
  <si>
    <t>Alex Mortensen</t>
  </si>
  <si>
    <t>LEADER HOSPITAL</t>
  </si>
  <si>
    <t>SHAUNAVON HOSPITAL AND CARE CENTRE</t>
  </si>
  <si>
    <t>GULL LAKE SPECIAL CARE CENTRE</t>
  </si>
  <si>
    <t>LAURIER REGIONAL PARK RECREATIONAL CENTRE, RADVILLE</t>
  </si>
  <si>
    <t>GOODWATER COMMUNITY HALL</t>
  </si>
  <si>
    <t>HALBRITE COMPLEX</t>
  </si>
  <si>
    <t>BENSON RECREATION FACILITY</t>
  </si>
  <si>
    <t>TRIBUNE COMMUNITY HALL</t>
  </si>
  <si>
    <t>MIDALE CIVIC CENTRE</t>
  </si>
  <si>
    <t>HAPPY GANG, MACOUN</t>
  </si>
  <si>
    <t>OVER 50 CLUB, LAKE ALMA</t>
  </si>
  <si>
    <t>OUNGRE MEMORIAL REGIONAL PARK</t>
  </si>
  <si>
    <t>OVER 50 CLUB, TORQUAY</t>
  </si>
  <si>
    <t>LIVING HOPE CHURCH</t>
  </si>
  <si>
    <t>PLEASANTDALE SCHOOL</t>
  </si>
  <si>
    <t>ALLIANCE CHURCH</t>
  </si>
  <si>
    <t>ST. MARY’S SCHOOL</t>
  </si>
  <si>
    <t>WESTVIEW SCHOOL</t>
  </si>
  <si>
    <t>WYLIE MITCHELL BUILDING</t>
  </si>
  <si>
    <t>ST. JOHN THE BAPTIST COMMUNITY CENTRE</t>
  </si>
  <si>
    <t>HILLCREST SCHOOL</t>
  </si>
  <si>
    <t>UNITED CHURCH, NORTH PORTAL</t>
  </si>
  <si>
    <t>LAURIER REGIONAL PARK</t>
  </si>
  <si>
    <t>ESTEVAN REGIONAL NURSING HOME</t>
  </si>
  <si>
    <t>MAINPRIZE MANOR AND HEALTH CENTRE</t>
  </si>
  <si>
    <t>RADVILLE MARION HEALTH CENTRE</t>
  </si>
  <si>
    <t>ST. JOSEPH’S HOSPITAL</t>
  </si>
  <si>
    <t>HILLVIEW MANOR</t>
  </si>
  <si>
    <t>CREIGHTON LODGE</t>
  </si>
  <si>
    <t>ABERDEEN COMMUNITY HALL</t>
  </si>
  <si>
    <t>VONDA GOLDEN AGE HALL</t>
  </si>
  <si>
    <t>PRUD'HOMME SILVER AGE HALL</t>
  </si>
  <si>
    <t>SUNSET ESTATES COMMUNITY HALL</t>
  </si>
  <si>
    <t>ST. DENIS COMMUNITY HALL</t>
  </si>
  <si>
    <t>CLAVET COMMUNITY HALL</t>
  </si>
  <si>
    <t>BRADWELL COMMUNITY CENTRE</t>
  </si>
  <si>
    <t>ALLAN PARKLAND HALL</t>
  </si>
  <si>
    <t>COLONSAY COMMUNITY HALL</t>
  </si>
  <si>
    <t>BRUNO COMMUNITY HALL</t>
  </si>
  <si>
    <t>HUMBOLDT UNIPLEX, JUBILEE HALL</t>
  </si>
  <si>
    <t>ST. AUGUSTINE SCHOOL, HUMBOLDT</t>
  </si>
  <si>
    <t>HUMBOLDT UNIPLEX JUBILEE HALL</t>
  </si>
  <si>
    <t>MUENSTER COMMUNITY CENTRE</t>
  </si>
  <si>
    <t>MEACHAM COMMUNITY CENTRE</t>
  </si>
  <si>
    <t>BURR HALL</t>
  </si>
  <si>
    <t>VISCOUNT COMMUNITY CENTRE</t>
  </si>
  <si>
    <t>PLUNKETT COMMUNITY CENTRE</t>
  </si>
  <si>
    <t>LANIGAN HALL</t>
  </si>
  <si>
    <t>MEACHAM COMMUNITY HALL</t>
  </si>
  <si>
    <t>MERRY MIXERS HALL</t>
  </si>
  <si>
    <t>HUMBOLDT SENIOR CITIZENS HALL</t>
  </si>
  <si>
    <t>CENTRAL PARKLAND LODGE</t>
  </si>
  <si>
    <t>Candidate Elected - Donna Harpauer</t>
  </si>
  <si>
    <t>Gord Bedient</t>
  </si>
  <si>
    <t>Donna Harpauer</t>
  </si>
  <si>
    <t>HUMBOLDT AND DISTRICT HOSPITAL</t>
  </si>
  <si>
    <t>CONNIE’S CARE HOME</t>
  </si>
  <si>
    <t>ROULEAU SENIOR COMPLEX</t>
  </si>
  <si>
    <t>THE ROC CHURCH, REGINA</t>
  </si>
  <si>
    <t>FRIENDLY NEIGHBORS SENIORS CENTRE, AVONLEA</t>
  </si>
  <si>
    <t>WILCOX INN</t>
  </si>
  <si>
    <t>RICETON RECREATION CENTRE</t>
  </si>
  <si>
    <t>MILESTONE MASONIC HALL</t>
  </si>
  <si>
    <t>KANISWAPIT SCHOOL GYM, MUSCOWPETUNG FIRST NATION</t>
  </si>
  <si>
    <t>PASQUA FIRST NATION</t>
  </si>
  <si>
    <t>FORT QU'APPELLE SENIOR CENTRE</t>
  </si>
  <si>
    <t>ROYAL CANADIAN LEGION, FORT QU'APPELLE</t>
  </si>
  <si>
    <t>EDENWOLD GOLDEN AGE SENIORS CENTRE</t>
  </si>
  <si>
    <t>EDGELEY COMMUNITY CENTRE</t>
  </si>
  <si>
    <t>INDIAN HEAD MEMORIAL HALL</t>
  </si>
  <si>
    <t>SINTALUTA SILVER HORIZONS SENIORS COMPLEX</t>
  </si>
  <si>
    <t>BALGONIE 50+ SENIORS CENTRE</t>
  </si>
  <si>
    <t>MCLEAN RECREATION CENTRE</t>
  </si>
  <si>
    <t>QU'APPELLE LIONS HALL</t>
  </si>
  <si>
    <t>KRONAU MEMORIAL HALL</t>
  </si>
  <si>
    <t>VIBANK CENTENNIAL HALL</t>
  </si>
  <si>
    <t>ODESSA COMMUNITY CENTRE</t>
  </si>
  <si>
    <t>KENDAL COMMUNITY CENTRE</t>
  </si>
  <si>
    <t>SEDLEY BRANCH LIBRARY</t>
  </si>
  <si>
    <t>LANG COMMUNITY CENTRE</t>
  </si>
  <si>
    <t>FRANCIS TOWN HALL</t>
  </si>
  <si>
    <t>TYVAN COMMUNITY CENTRE</t>
  </si>
  <si>
    <t>INDIAN HEAD HERITAGE CLUB INC.</t>
  </si>
  <si>
    <t>FORT QU’APPELLE SENIOR CITIZEN’S CENTRE</t>
  </si>
  <si>
    <t>Candidate Elected - Don McMorris</t>
  </si>
  <si>
    <t>Shelby Hersberger</t>
  </si>
  <si>
    <t>Richard J Klyne</t>
  </si>
  <si>
    <t>Don McMorris</t>
  </si>
  <si>
    <t>ALL NATIONS HEALING HOSPITAL</t>
  </si>
  <si>
    <t>HAYES HAVEN</t>
  </si>
  <si>
    <t>ECHO LODGE</t>
  </si>
  <si>
    <t>BALGONIE CARE HOME</t>
  </si>
  <si>
    <t>COUTEAU RANGE MANOR</t>
  </si>
  <si>
    <t>SYLVANIA COMMUNITY HALL</t>
  </si>
  <si>
    <t>MCKAGUE COMMUNITY HALL</t>
  </si>
  <si>
    <t>BJORKDALE COMMUNITY HALL</t>
  </si>
  <si>
    <t>CHELAN COMMUNITY HALL</t>
  </si>
  <si>
    <t>PORCUPINE PLAIN COMMUNITY HALL</t>
  </si>
  <si>
    <t>SHAND CREEK CENTRAL HALL</t>
  </si>
  <si>
    <t>WEEKES GOLDEN AGE CLUB</t>
  </si>
  <si>
    <t>ARCHERWILL COMMUNITY HALL</t>
  </si>
  <si>
    <t>PERIGORD PARISH HALL</t>
  </si>
  <si>
    <t>ROSE VALLEY COMMUNITY HALL</t>
  </si>
  <si>
    <t>YELLOW QUILL BAND OFFICE</t>
  </si>
  <si>
    <t>FOSSTON COMMUNITY HALL</t>
  </si>
  <si>
    <t>HENDON COMMUNITY HALL</t>
  </si>
  <si>
    <t>KELVINGTON COMMUNITY HALL</t>
  </si>
  <si>
    <t>LINTLAW LEGION HALL, BRANCH 23</t>
  </si>
  <si>
    <t>ROCKFORD COMMUNITY CENTRE</t>
  </si>
  <si>
    <t>HAZEL DELL RECREATION CENTRE</t>
  </si>
  <si>
    <t>WADENA COMMUNITY LEGION HALL</t>
  </si>
  <si>
    <t>FISHING LAKE FIRST NATION ADMINISTRATION OFFICE</t>
  </si>
  <si>
    <t>KUROKI COMMUNITY HALL</t>
  </si>
  <si>
    <t>MARGO VILLAGE HALL</t>
  </si>
  <si>
    <t>GOLDEN AGE CLUB, INVERMAY</t>
  </si>
  <si>
    <t>ST. ANTHONY'S ROMAN CATHOLIC HALL</t>
  </si>
  <si>
    <t>MOZART CREDIT UNION BUILDING</t>
  </si>
  <si>
    <t>WISHART COMMUNITY HALL</t>
  </si>
  <si>
    <t>ELFROS COMMUNITY HALL</t>
  </si>
  <si>
    <t>BANKEND COMMUNITY HALL</t>
  </si>
  <si>
    <t>FOAM LAKE LEGION HALL</t>
  </si>
  <si>
    <t>SHEHO COMMUNITY SCHOOL AUDITORIUM</t>
  </si>
  <si>
    <t>THEODORE &amp; DISTRICT RECREATION COMPLEX</t>
  </si>
  <si>
    <t>KELVINGTON SENIOR’S ACTIVITY CENTRE</t>
  </si>
  <si>
    <t>KELVINDELL LODGE</t>
  </si>
  <si>
    <t>PLEASANT VIEW CARE HOME</t>
  </si>
  <si>
    <t>JUBILEE HOME</t>
  </si>
  <si>
    <t>Candidate Elected - June Draude</t>
  </si>
  <si>
    <t>June Draude</t>
  </si>
  <si>
    <t>Elaine Hughes</t>
  </si>
  <si>
    <t>Graham Reid</t>
  </si>
  <si>
    <t>MACKLIN AND DISTRICT COMMUNIPLEX</t>
  </si>
  <si>
    <t>REWARD HALL</t>
  </si>
  <si>
    <t>UNITY PUBLIC SCHOOL</t>
  </si>
  <si>
    <t>CACTUS LAKE HALL</t>
  </si>
  <si>
    <t>DENZIL SENIOR CENTRE</t>
  </si>
  <si>
    <t>LUSELAND HOMECOMING HALL</t>
  </si>
  <si>
    <t>TRAMPING LAKE COMUNITY HALL</t>
  </si>
  <si>
    <t>MAJOR COMMUNITY HALL</t>
  </si>
  <si>
    <t>PRAIRIELAND COMMUNITY CENTRE</t>
  </si>
  <si>
    <t>COLEVILLE COMMUNITY HALL</t>
  </si>
  <si>
    <t>LOVERNA COMMUNITY HALL</t>
  </si>
  <si>
    <t>SMILEY HALL</t>
  </si>
  <si>
    <t>MARENGO COMMUNITY HALL</t>
  </si>
  <si>
    <t>CATHOLIC CENTRE, KINDERSLEY</t>
  </si>
  <si>
    <t>CALEB VILLAGE, KINDERSLEY</t>
  </si>
  <si>
    <t>EYRE PARK HALL</t>
  </si>
  <si>
    <t>EATONIA COMMUNITY HALL</t>
  </si>
  <si>
    <t>RM NEWCOMBE NO. 260 OFFICE, GLIDDEN</t>
  </si>
  <si>
    <t>CATHOLIC CENTRE</t>
  </si>
  <si>
    <t>NEW HORIZON TOWN AND COUNTRY</t>
  </si>
  <si>
    <t>PORCUPINE-CARRAGANA HOSPITAL</t>
  </si>
  <si>
    <t>RED DEER NURSING HOME</t>
  </si>
  <si>
    <t>PRIVATE CARE HOME, CLAIR</t>
  </si>
  <si>
    <t>KERROBERT INTEGRATED HEALTH CARE FACILITY</t>
  </si>
  <si>
    <t>EATONIA OASIS LIVING</t>
  </si>
  <si>
    <t>HERITAGE MANOR</t>
  </si>
  <si>
    <t>UNITY AND DISTRICT HEALTH CARE</t>
  </si>
  <si>
    <t>Peter Walker</t>
  </si>
  <si>
    <t>EASTSHORE WILDLIFE FEDERATION HALL, STRASBOURG</t>
  </si>
  <si>
    <t>BULYEA COMMUNITY HALL</t>
  </si>
  <si>
    <t>SILTON COMMUNITY HALL</t>
  </si>
  <si>
    <t>EARL GREY COMMUNITY HALL</t>
  </si>
  <si>
    <t>UNITED CHURCH HALL, SOUTHEY</t>
  </si>
  <si>
    <t>CRAVEN COMMUNITY HALL</t>
  </si>
  <si>
    <t>PUNNICHY COMMUNITY HALL</t>
  </si>
  <si>
    <t>GORDON ARENA</t>
  </si>
  <si>
    <t>MARKINCH COMMUNITY HALL</t>
  </si>
  <si>
    <t>MUSKOWEKWAN BAND OFFICE</t>
  </si>
  <si>
    <t>LESTOCK COMMUNITY HALL</t>
  </si>
  <si>
    <t>KELLIHER LEGION HALL</t>
  </si>
  <si>
    <t>CUPAR LIONS COMMUNITY HALL</t>
  </si>
  <si>
    <t>DYSART GOLDEN YEARS CLUB</t>
  </si>
  <si>
    <t>CAMP LUTHERLAND, FORT QU'APPELLE</t>
  </si>
  <si>
    <t>LIPTON VILLAGE HALL</t>
  </si>
  <si>
    <t>PCTC CALLING LAKES TRAINING CENTRE, FORT SAN</t>
  </si>
  <si>
    <t>LEBRET VILLAGE OFFICE</t>
  </si>
  <si>
    <t>SACRED HEART PARISH CENTRE, ITUNA</t>
  </si>
  <si>
    <t>OKANESE LEARNING CENTER</t>
  </si>
  <si>
    <t>BALCARRES MEMORIAL HALL</t>
  </si>
  <si>
    <t>ABERNETHY CURLING RINK</t>
  </si>
  <si>
    <t>HUBBARD HALL</t>
  </si>
  <si>
    <t>JEDBURGH RINK</t>
  </si>
  <si>
    <t>GOODEVE COMMUNITY CENTRE LIBRARY</t>
  </si>
  <si>
    <t>FENWOOD RECREATION CENTRE</t>
  </si>
  <si>
    <t>DUFF COMMUNITY HALL</t>
  </si>
  <si>
    <t>CITIZEN &amp; FRIENDSHIP CENTRE, LEMBERG</t>
  </si>
  <si>
    <t>NEUDORF COMMUNITY HALL</t>
  </si>
  <si>
    <t>25A</t>
  </si>
  <si>
    <t>BAND HALL, STANDING BUFFALO FIRST NATION</t>
  </si>
  <si>
    <t>STRASBOURG EASTSHORE WILDLIFE FEDERATION HALL</t>
  </si>
  <si>
    <t>CUPAR COMMUNITY HALL</t>
  </si>
  <si>
    <t>BALCARRES LEGION HALL</t>
  </si>
  <si>
    <t>BALCARRES EXTENDED CARE HOME</t>
  </si>
  <si>
    <t>ST. JOSEPH’S INTEGRATED CARE FACILITY</t>
  </si>
  <si>
    <t>CUPAR AND DISTRICT NURSING HOME</t>
  </si>
  <si>
    <t>LAST MOUNTAIN PIONEER HOME</t>
  </si>
  <si>
    <t>BALCARRES INTEGRATED CARE FACILITY</t>
  </si>
  <si>
    <t>ITUNA PIONEER HEALTH CARE COMPLEX</t>
  </si>
  <si>
    <t>Candidate Elected - Glen Hart</t>
  </si>
  <si>
    <t>Glen Hart</t>
  </si>
  <si>
    <t>Frank J. Serfas</t>
  </si>
  <si>
    <t>BLUE SKY GERIATRIC CENTRE</t>
  </si>
  <si>
    <t>PIERCELAND COMMUNITY HALL</t>
  </si>
  <si>
    <t>SHEILA STACY'S SHOP, BEACON HILL</t>
  </si>
  <si>
    <t>NORTHERN MEADOWS GOLF CLUB</t>
  </si>
  <si>
    <t>WHELAN HALL</t>
  </si>
  <si>
    <t>ISLAND LAKE SCHOOL, MINISTIKWAN FIRST NATION</t>
  </si>
  <si>
    <t>KINSMEN COMMUNITY HALL, PARADISE HILL</t>
  </si>
  <si>
    <t>ONION LAKE MEMORIAL COMMUNIPLEX</t>
  </si>
  <si>
    <t>009D</t>
  </si>
  <si>
    <t>FRENCHMAN BUTTE SENIORS CLUB ROOM</t>
  </si>
  <si>
    <t>NORTH BEND HALL</t>
  </si>
  <si>
    <t>HILLMOND HALL</t>
  </si>
  <si>
    <t>GREENWOOD COMMUNITY CENTRE</t>
  </si>
  <si>
    <t>ST. JOHN'S ANGLICAN CHURCH HALL, LLOYDMINSTER</t>
  </si>
  <si>
    <t>JACK KEMP COMMUNITY SCHOOL, LLOYDMINSTER</t>
  </si>
  <si>
    <t>NEW LIFE COMMUNITY CHURCH, LLOYDMINSTER</t>
  </si>
  <si>
    <t>SOUTHMINSTER COMMUNITY CENTRE</t>
  </si>
  <si>
    <t>MARSHALL LEGION HALL</t>
  </si>
  <si>
    <t>MILLETON HALL</t>
  </si>
  <si>
    <t>PIERCELAND COMMUNITY CENTRE</t>
  </si>
  <si>
    <t>KINSMEN COMMUNITY HALL</t>
  </si>
  <si>
    <t>ST. JOHN’S ANGLICAN CHURCH HALL</t>
  </si>
  <si>
    <t>Candidate Elected - Tim McMillan</t>
  </si>
  <si>
    <t>Meggan Hougham</t>
  </si>
  <si>
    <t>Tim McMillan</t>
  </si>
  <si>
    <t>LLOYDMINSTER HOSPITAL</t>
  </si>
  <si>
    <t>WALDHEIM JUBILEE CENTRE</t>
  </si>
  <si>
    <t>MUNICIPAL HALL, HAGUE</t>
  </si>
  <si>
    <t>HEPBURN GOLDEN AGE CENTRE</t>
  </si>
  <si>
    <t>J.J. LOEWEN CENTRE, DALMENY</t>
  </si>
  <si>
    <t>OSLER COMMUNITY HALL</t>
  </si>
  <si>
    <t>NORTHRIDGE CENTENNIAL COMMUNITY CENTRE, MARTENSVILLE</t>
  </si>
  <si>
    <t>CIVIC CENTRE, MARTENSVILLE</t>
  </si>
  <si>
    <t>BRIAN KING CENTRE, WARMAN</t>
  </si>
  <si>
    <t>WARMAN HIGH SCHOOL</t>
  </si>
  <si>
    <t>MUNICIPAL HALL</t>
  </si>
  <si>
    <t>NEW HORIZON CENTRE</t>
  </si>
  <si>
    <t>WARMAN SENIOR DROP-IN CENTRE</t>
  </si>
  <si>
    <t>Candidate Elected - Nancy Heppner</t>
  </si>
  <si>
    <t>Chad WM. Crozier</t>
  </si>
  <si>
    <t>Nancy Heppner</t>
  </si>
  <si>
    <t>Catlin Hogan</t>
  </si>
  <si>
    <t xml:space="preserve">SPRUCE MANOR SPECIAL CARE HOME </t>
  </si>
  <si>
    <t>GOODSOIL SENIOR'S HALL</t>
  </si>
  <si>
    <t>DORINTOSH COMMUNITY HALL</t>
  </si>
  <si>
    <t>WAWEYEKISIK SCHOOL GYM, WATERHEN LAKE FIRST NATION</t>
  </si>
  <si>
    <t>LOON LAKE LEGION</t>
  </si>
  <si>
    <t>MAKWA SAHAGIEHCAN BAND HALL</t>
  </si>
  <si>
    <t>RAPID VIEW SENIOR'S CENTRE</t>
  </si>
  <si>
    <t>MEADOW LAKE CIVIC CENTRE</t>
  </si>
  <si>
    <t>FLYING DUST BAND GYMNASIUM</t>
  </si>
  <si>
    <t>CIVIC CENTRE</t>
  </si>
  <si>
    <t>MAKWA SENIOR'S HALL</t>
  </si>
  <si>
    <t>ALLIANCE CHURCH, MEADOW LAKE</t>
  </si>
  <si>
    <t>SALVATION ARMY CITADEL, MEADOW LAKE</t>
  </si>
  <si>
    <t>BARTHEL HALL</t>
  </si>
  <si>
    <t>ST. WALBURG LEGION</t>
  </si>
  <si>
    <t>MOOSEHEAD HALL</t>
  </si>
  <si>
    <t>LIVELONG RECREATION HALL</t>
  </si>
  <si>
    <t>JAMES OKANEE MEMORIAL GYMNASIUM, THUNDERCHILD FIRST NATION</t>
  </si>
  <si>
    <t>GOLDEN SANDS FIRE HALL</t>
  </si>
  <si>
    <t>CHITEK LAKE COMMUNITY HALL</t>
  </si>
  <si>
    <t>RANGER HALL</t>
  </si>
  <si>
    <t>WITCHEKAN BAND OFFICE/GYM</t>
  </si>
  <si>
    <t>LEOVILLE SENIOR'S CENTRE</t>
  </si>
  <si>
    <t>GOODSOIL SENIORS HALL</t>
  </si>
  <si>
    <t>SALVATION ARMY CITADEL HALL</t>
  </si>
  <si>
    <t>ST. WALBURG SENIORS HALL</t>
  </si>
  <si>
    <t>LEOVILLE SENIORS HALL</t>
  </si>
  <si>
    <t>EVERGREEN HEALTH CENTRE</t>
  </si>
  <si>
    <t>Candidate Elected - Jeremy Harrison</t>
  </si>
  <si>
    <t>Helen Ben</t>
  </si>
  <si>
    <t>Jeremy Harrison</t>
  </si>
  <si>
    <t>Mary Susan Merasty</t>
  </si>
  <si>
    <t>NORTHWEST HEALTH FACILITY</t>
  </si>
  <si>
    <t>NORTHLAND PIONEER LODGE</t>
  </si>
  <si>
    <t>ST. WALBURG HEALTH COMPLEX</t>
  </si>
  <si>
    <t>JAMES SMITH BAND OFFICE</t>
  </si>
  <si>
    <t>GRONLID COMMUNITY HALL</t>
  </si>
  <si>
    <t>RATNER COMMUNITY CENTRE</t>
  </si>
  <si>
    <t>BEATTY COMMUNITY CENTRE</t>
  </si>
  <si>
    <t>ALL SAINTS ANGLICAN CHURCH HALL, MELFORT</t>
  </si>
  <si>
    <t>SENIORS' PLACE, MELFORT</t>
  </si>
  <si>
    <t>KERRY VICKAR CENTRE, MELFORT</t>
  </si>
  <si>
    <t>MAUDE BURKE COMMUNITY SCHOOL, MELFORT</t>
  </si>
  <si>
    <t>B.P.O. ELKS HALL, STAR CITY</t>
  </si>
  <si>
    <t>PLEASANTDALE COMMUNITY HALL</t>
  </si>
  <si>
    <t>RESOURCE COMMUNITY HALL</t>
  </si>
  <si>
    <t>KINISTIN BAND HALL</t>
  </si>
  <si>
    <t>NAICAM &amp; DISTRICT SENIOR CITIZENS CENTRE</t>
  </si>
  <si>
    <t>ANNAHEIM NEW HORIZONS</t>
  </si>
  <si>
    <t>SPALDING NEW HORIZONS CENTRE</t>
  </si>
  <si>
    <t>NEW HORIZONS SENIOR CENTRE, ENGLEFELD</t>
  </si>
  <si>
    <t>LEROY SENIOR CITIZENS' CENTRE</t>
  </si>
  <si>
    <t>WATSON NEW HORIZONS</t>
  </si>
  <si>
    <t>QUILL LAKE COMMUNITY CENTRE</t>
  </si>
  <si>
    <t>SENIORS’ PLACE</t>
  </si>
  <si>
    <t>PARKLAND PLACE</t>
  </si>
  <si>
    <t>QUILL PLAINS CENTENNIAL LODGE</t>
  </si>
  <si>
    <t>MELFORT HOSPITAL</t>
  </si>
  <si>
    <t>CASKEY PLACE</t>
  </si>
  <si>
    <t>DIEFENBAKER PLACE</t>
  </si>
  <si>
    <t>TONKIN CURLING RINK</t>
  </si>
  <si>
    <t>WROXTON REC CENTRE</t>
  </si>
  <si>
    <t>CALDER VILLAGE OFFICE</t>
  </si>
  <si>
    <t>MELVILLE SENIOR CENTRE</t>
  </si>
  <si>
    <t>GARAGE OF BALIR RATUSHNIAK, OTTHON</t>
  </si>
  <si>
    <t>STERLING ROOM, SALTCOATS TOWN OFFICE</t>
  </si>
  <si>
    <t>CHURCHBRIDGE COMMUNITY CENTRE</t>
  </si>
  <si>
    <t>MACNUTT RECREATION CENTRE</t>
  </si>
  <si>
    <t>COMMUNITY WORKS GYM, MELVILLE</t>
  </si>
  <si>
    <t>WALDRON COMMUNITY CENTRE</t>
  </si>
  <si>
    <t>BANGOR COMMUNITY HALL</t>
  </si>
  <si>
    <t>BREDENBURY BUSY BEES CENTRE</t>
  </si>
  <si>
    <t>LANGENBURG COMMUNITY CENTRE</t>
  </si>
  <si>
    <t>KILLALY NEW HORIZONS FRIENDSHIP CENTRE</t>
  </si>
  <si>
    <t>GRAYSON SENIOR FRIENDSHIP CENTRE</t>
  </si>
  <si>
    <t>DUBUC SENIOR FRIENDSHIP CENTRE</t>
  </si>
  <si>
    <t>STOCKHOLM ETHNIC CENTRE</t>
  </si>
  <si>
    <t>ROYAL CANADIAN LEGION HALL</t>
  </si>
  <si>
    <t>SN BOREEN COMMUNITY CENTRE, ESTERHAZY</t>
  </si>
  <si>
    <t>ROYAL CANADIAN LEGION HALL, ESTERHAZY</t>
  </si>
  <si>
    <t>SPY HILL COMMUNITY HALL</t>
  </si>
  <si>
    <t>SILVER THREADS HUT, TANTALLON</t>
  </si>
  <si>
    <t>LANGENBURG TOWN OFFICE MEETING ROOM</t>
  </si>
  <si>
    <t>MELVILLE SENIOR’S CENTRE</t>
  </si>
  <si>
    <t>SALTCOATS TOWN OFFICE</t>
  </si>
  <si>
    <t>GOLDEN JETS DROP-IN CENTRE</t>
  </si>
  <si>
    <t>ESTERHAZY CENTENNIAL CARE HOME</t>
  </si>
  <si>
    <t>LANGENBURG CENTENNIAL CARE HOME</t>
  </si>
  <si>
    <t>LAKESIDE MANOR CARE HOME</t>
  </si>
  <si>
    <t>ST. PAUL’S LUTHERAN HOME</t>
  </si>
  <si>
    <t>Candidate Elected - Bob Bjornerud</t>
  </si>
  <si>
    <t>Bob Bjornerud</t>
  </si>
  <si>
    <t>Jordan Fieseler</t>
  </si>
  <si>
    <t>ST. ANTHONY’S HOSPITAL</t>
  </si>
  <si>
    <t>MORRIS LODGE</t>
  </si>
  <si>
    <t>ST. PHILOMENA MANOR</t>
  </si>
  <si>
    <t>SAVATION ARMY CHURCH</t>
  </si>
  <si>
    <t>HILLCREST APOSTOLIC CHURCH</t>
  </si>
  <si>
    <t>SUNNINGDALE SCHOOL</t>
  </si>
  <si>
    <t>MULBERRY ESTATES</t>
  </si>
  <si>
    <t>ST MICHAELS SCHOOL</t>
  </si>
  <si>
    <t>PALLISER HEIGHTS SCHOOL</t>
  </si>
  <si>
    <t>NEW LIFE CENTER</t>
  </si>
  <si>
    <t>VANIER COLLEGIATE</t>
  </si>
  <si>
    <t>KING GEORGE SCHOOL</t>
  </si>
  <si>
    <t>CENTRAL COLLEGIATE</t>
  </si>
  <si>
    <t>PEACOCK COLLEGIATE</t>
  </si>
  <si>
    <t>PRAIRIE OASIS TRAILER COURT</t>
  </si>
  <si>
    <t>MOOSE JAW TOWN AND COUNTRY MALL</t>
  </si>
  <si>
    <t>PIONEER LODGE AND VILLAGE</t>
  </si>
  <si>
    <t>Candidate Elected - Warren Michelson</t>
  </si>
  <si>
    <t>Derek Hassen</t>
  </si>
  <si>
    <t>Corinne Johnson</t>
  </si>
  <si>
    <t>Warren Michelson</t>
  </si>
  <si>
    <t>Rick Swenson</t>
  </si>
  <si>
    <t>CHEZ NOUS</t>
  </si>
  <si>
    <t>WILLIAM GRAYSON SCHOOL</t>
  </si>
  <si>
    <t>ECOLE DUCHARME</t>
  </si>
  <si>
    <t>TIMOTHY EATON GARDENS</t>
  </si>
  <si>
    <t>PRINCE ARTHUR SCHOOL</t>
  </si>
  <si>
    <t>THE BENTLEY RETIREMENT COMMUNITY</t>
  </si>
  <si>
    <t>PROVIDENCE PLACE</t>
  </si>
  <si>
    <t>SACRED HEART SCHOOL</t>
  </si>
  <si>
    <t>WESTMOUNT SCHOOL</t>
  </si>
  <si>
    <t>RIVERVIEW COLLEGIATE</t>
  </si>
  <si>
    <t>CORNERSTONE CHRISTIAN SCHOOL</t>
  </si>
  <si>
    <t>RECREATION CENTRE 15 WING, BUILDING 80</t>
  </si>
  <si>
    <t>PASQUA COMMUNITY HALL</t>
  </si>
  <si>
    <t>SPRING VALLEY INTERPERTIVE CENTRE</t>
  </si>
  <si>
    <t>MOOSE JAW FIELD HOUSE</t>
  </si>
  <si>
    <t>VALLEY VIEW CENTRE</t>
  </si>
  <si>
    <t>MOOSE JAW UNION HOSPITAL</t>
  </si>
  <si>
    <t xml:space="preserve">GOLDEN SUNSET, NEC DEVELOPMENTS INC. </t>
  </si>
  <si>
    <t xml:space="preserve">EXTENDICARE </t>
  </si>
  <si>
    <t>Deanna Robilliard</t>
  </si>
  <si>
    <t>Tom Steen</t>
  </si>
  <si>
    <t>CARRY THE KETTLE BAND OFFICE</t>
  </si>
  <si>
    <t>DR. ISMAN ELEMENTARY SCHOOL, WOLSELEY</t>
  </si>
  <si>
    <t>UNITED CHURCH CE CENTRE, GRENFELL</t>
  </si>
  <si>
    <t>ELLIS HALL, GRENFELL</t>
  </si>
  <si>
    <t>SENIORS' HAPPY HOURS CLUB, BROADVIEW</t>
  </si>
  <si>
    <t>LEGION COMMUNITY HALL, WHITEWOOD</t>
  </si>
  <si>
    <t>SENIORS CLUB, ROCANVILLE</t>
  </si>
  <si>
    <t>HAPPY GO LUCKY CLUB, WAPELLA</t>
  </si>
  <si>
    <t>WELWYN BELLES AND BEAUS</t>
  </si>
  <si>
    <t>CONVENTION CENTRE, MOOSOMIN</t>
  </si>
  <si>
    <t>SENIORS CITIZENS' HALL, MONTMARTRE</t>
  </si>
  <si>
    <t>GLENAVON SENIORS CENTRE</t>
  </si>
  <si>
    <t>COMMUNITY RECREATION CENTRE, WINDTHORST</t>
  </si>
  <si>
    <t>FRIENDSHIP CENTRE, KIPLING</t>
  </si>
  <si>
    <t>LANGBANK COMMUNITY CENTRE</t>
  </si>
  <si>
    <t>COMMUNITY HALL, KENNEDY</t>
  </si>
  <si>
    <t>COMMUNITY HALL, FLEMING</t>
  </si>
  <si>
    <t>ELLIS HALL</t>
  </si>
  <si>
    <t>MONTMARTRE SENIOR’S HALL</t>
  </si>
  <si>
    <t>KIPLING FRIENDSHIP CENTRE</t>
  </si>
  <si>
    <t>MOOSOMIN LEGION HALL</t>
  </si>
  <si>
    <t>LEGION COMMUNITY HALL</t>
  </si>
  <si>
    <t>WHITEWOOD COMMUNITY HEALTH CENTRE</t>
  </si>
  <si>
    <t>WILLOWDALE LODGE</t>
  </si>
  <si>
    <t>WOLSELEY LAKESIDE HOME</t>
  </si>
  <si>
    <t>MONTMARTRE HEALTH CENTRE</t>
  </si>
  <si>
    <t>SOUTHEAST INTEGRATED HEALTH CENTRE</t>
  </si>
  <si>
    <t>Laura Forrester</t>
  </si>
  <si>
    <t>SOUTHEAST INTEGRATED CARE CENTRE</t>
  </si>
  <si>
    <t>GRENFELL AND DISTRICT PIONEER HOME</t>
  </si>
  <si>
    <t>BROADVIEW HOUSE PRIVATE CARE HOME</t>
  </si>
  <si>
    <t>KING GEORGE COMMUNITY SCHOOL</t>
  </si>
  <si>
    <t>JOHN DIEFENBAKER SCHOOL</t>
  </si>
  <si>
    <t>ECOLE HOLY CROSS SCHOOL</t>
  </si>
  <si>
    <t>ECOLE VICKERS SCHOOL</t>
  </si>
  <si>
    <t>ECOLE ST. ANNE SCHOOL</t>
  </si>
  <si>
    <t>ST. JOSEPH'S CHURCH</t>
  </si>
  <si>
    <t>ARTHUR PECHEY SCHOOL</t>
  </si>
  <si>
    <t>VINCENT MASSEY COMMUNITY SCHOOL</t>
  </si>
  <si>
    <t>CARLTON PARK HALL</t>
  </si>
  <si>
    <t>TRAVELODGE</t>
  </si>
  <si>
    <t>MONT ST. JOSEPH HOME</t>
  </si>
  <si>
    <t>Candidate Elected - Darryl Hickie</t>
  </si>
  <si>
    <t>Darryl Hickie</t>
  </si>
  <si>
    <t>George Morin</t>
  </si>
  <si>
    <t>KOPERA’S CARE HOME</t>
  </si>
  <si>
    <t>SUNNY DAYS CARE HOME</t>
  </si>
  <si>
    <t>NORDALE COMMUNITY HALL</t>
  </si>
  <si>
    <t>HAZELDELL COMMUNITY HALL</t>
  </si>
  <si>
    <t>ST. MICHAEL COMMUNITY SCHOOL</t>
  </si>
  <si>
    <t>PARKLAND COMMUNITY CENTRE</t>
  </si>
  <si>
    <t>ST. MARY HIGH SCHOOL</t>
  </si>
  <si>
    <t>NORTHCOTE MANOR</t>
  </si>
  <si>
    <t>MIDTOWN HALL</t>
  </si>
  <si>
    <t>CARMENT COURT</t>
  </si>
  <si>
    <t>SHERMAN TOWERS</t>
  </si>
  <si>
    <t>PRINCESS MARGARET SCHOOL</t>
  </si>
  <si>
    <t>ST. JOHN COMMUNITY SCHOOL</t>
  </si>
  <si>
    <t>W.J. BEREZOWSKY SCHOOL</t>
  </si>
  <si>
    <t>HERB BASSETT HOME</t>
  </si>
  <si>
    <t>PINEVIEW TERRACE</t>
  </si>
  <si>
    <t>GOOD SHEPHERD VILLA</t>
  </si>
  <si>
    <t>Candidate Elected - Victoria Jergins</t>
  </si>
  <si>
    <t>Victoria Jurgens</t>
  </si>
  <si>
    <t>VICTORIA HOSPITAL</t>
  </si>
  <si>
    <t>SERENITY CARE HOME</t>
  </si>
  <si>
    <t>WELLSPRING CARE HOME</t>
  </si>
  <si>
    <t>SISTERS OF THE PRESENTATION OF MARY</t>
  </si>
  <si>
    <t>Raymond Bandet</t>
  </si>
  <si>
    <t>Darcy Furber</t>
  </si>
  <si>
    <t>ST. TIMOTHY SCHOOL</t>
  </si>
  <si>
    <t>DR. L.M. HANNA SCHOOL</t>
  </si>
  <si>
    <t>ST PETERS SCHOOL</t>
  </si>
  <si>
    <t>GLADYS MCDONALD SCHOOL</t>
  </si>
  <si>
    <t>HARVEST CITY CHRISTIAN ACADEMY</t>
  </si>
  <si>
    <t>GOOD SAMARITAN PARISH</t>
  </si>
  <si>
    <t>CORONATION PARK SCHOOL</t>
  </si>
  <si>
    <t>IMPERIAL SCHOOL</t>
  </si>
  <si>
    <t>MCDERMID SCHOOL</t>
  </si>
  <si>
    <t>REGINA LUTHERAN HOME</t>
  </si>
  <si>
    <t>SALVATION ARMY WILLIAM BOOTH</t>
  </si>
  <si>
    <t>Candidate Elected - Mark Docherty</t>
  </si>
  <si>
    <t>Mark Docherty</t>
  </si>
  <si>
    <t>Jaime Garcia</t>
  </si>
  <si>
    <t>REGINA</t>
  </si>
  <si>
    <t>OLGA’S CARE HOME</t>
  </si>
  <si>
    <t>LIB</t>
  </si>
  <si>
    <t>SERBIAN ORTHODOX CHURCH HALL</t>
  </si>
  <si>
    <t>DR. GEORGE FERGUSON SCHOOL</t>
  </si>
  <si>
    <t>ST. CATHERINES SCHOOL</t>
  </si>
  <si>
    <t>F.W. JOHNSON COLLEGIATE</t>
  </si>
  <si>
    <t>COCHRANE HIGH SCHOOL</t>
  </si>
  <si>
    <t>WILFRID WALKER SCHOOL</t>
  </si>
  <si>
    <t>QUEEN VICTORIA ESTATE</t>
  </si>
  <si>
    <t>W.F. READY SCHOOL</t>
  </si>
  <si>
    <t>ST. MARGUERITE BOURGEOYS SCHOOL</t>
  </si>
  <si>
    <t>LIVING SPIRIT CENTRE</t>
  </si>
  <si>
    <t>VICTORIA PARK PERSONAL CARE FACILITY</t>
  </si>
  <si>
    <t>Candidate Elected - Gene Makowsky</t>
  </si>
  <si>
    <t>Gene Makowsky</t>
  </si>
  <si>
    <t>Darcy Robilliard</t>
  </si>
  <si>
    <t>Robin Schneider</t>
  </si>
  <si>
    <t>Kevin Yates</t>
  </si>
  <si>
    <t>2 HEARTS PERSONAL CARE HOME</t>
  </si>
  <si>
    <t>PRAIRIE PLACE</t>
  </si>
  <si>
    <t>THE HORIZON</t>
  </si>
  <si>
    <t>FIRST BAPTIST PLACE</t>
  </si>
  <si>
    <t>THE HERITAGE</t>
  </si>
  <si>
    <t>MARY HELEN HERCHMER PLACE</t>
  </si>
  <si>
    <t>REGINA SENIOR'S CENTRE</t>
  </si>
  <si>
    <t>CORE RITCHIE NEIGHBOURHOOD CENTRE</t>
  </si>
  <si>
    <t>HAMILTON PLAZA</t>
  </si>
  <si>
    <t>MILLER COMPREHENSIVE HIGH SCHOOL</t>
  </si>
  <si>
    <t>THE BENTLEY</t>
  </si>
  <si>
    <t>COLLEGE PARK RETIREMENT RESIDENCE</t>
  </si>
  <si>
    <t>CEDAR WOOD MANOR</t>
  </si>
  <si>
    <t>BROADWAY TERRACE</t>
  </si>
  <si>
    <t>BROADWAY UNITED CHURCH</t>
  </si>
  <si>
    <t>DOUGLAS PARK SCHOOL</t>
  </si>
  <si>
    <t>EDUCATION BUILDING, UNIVERSITY OF REGINA</t>
  </si>
  <si>
    <t>MARIAN CHATEAU</t>
  </si>
  <si>
    <t>MARIAN MCVEETY SCHOOL</t>
  </si>
  <si>
    <t>SELO GARDENS</t>
  </si>
  <si>
    <t>WASCANA REHABILITATION CENTRE</t>
  </si>
  <si>
    <t>Candidate Elected - Russ Marchuk</t>
  </si>
  <si>
    <t>Russ Marchuk</t>
  </si>
  <si>
    <t>REGINA GENERAL HOSPITAL</t>
  </si>
  <si>
    <t>QU’APPELLE HOUSE</t>
  </si>
  <si>
    <t>Victor Lau</t>
  </si>
  <si>
    <t>Dwain Lingenfelter</t>
  </si>
  <si>
    <t>GATHERING PLACE</t>
  </si>
  <si>
    <t>WASCANA SCHOOL</t>
  </si>
  <si>
    <t>KITCHENER SCHOOL</t>
  </si>
  <si>
    <t>ALBERT SCOTT COMMUNITY CENTRE</t>
  </si>
  <si>
    <t>INDIAN METIS CHRISTIAN FELLOWSHIP</t>
  </si>
  <si>
    <t>SACRED HEART COMMUNITY SCHOOL</t>
  </si>
  <si>
    <t>CATHEDRAL RECREATION CENTRE</t>
  </si>
  <si>
    <t>DAVIS MEWS</t>
  </si>
  <si>
    <t>YMCA</t>
  </si>
  <si>
    <t>RENAISSANCE RETIREMENT RESIDENCE</t>
  </si>
  <si>
    <t>TRIANON TOWER</t>
  </si>
  <si>
    <t>PALLISER PLACE</t>
  </si>
  <si>
    <t>TRINITY LUTHERAN CHURCH</t>
  </si>
  <si>
    <t>ST. BASIL'S SENIOR CITIZEN'S MANOR</t>
  </si>
  <si>
    <t>040A</t>
  </si>
  <si>
    <t>040B</t>
  </si>
  <si>
    <t>GRACE LUTHERAN PLACE</t>
  </si>
  <si>
    <t>Candidate Elected - Warren McCall</t>
  </si>
  <si>
    <t>Warren McCall</t>
  </si>
  <si>
    <t>Ingrid Alesich</t>
  </si>
  <si>
    <t>SASKATCHEWAN EXPRESS THEATRE</t>
  </si>
  <si>
    <t>KING'S CORNER CHURCH OF GOD</t>
  </si>
  <si>
    <t>ACCESS 2240 ALBERT</t>
  </si>
  <si>
    <t>DAVIN SCHOOL</t>
  </si>
  <si>
    <t>SHELDON WILLIAMS COLLEGIATE</t>
  </si>
  <si>
    <t>GRACE MENNONITE CHURCH</t>
  </si>
  <si>
    <t>ST MARKS LUTHERAN</t>
  </si>
  <si>
    <t>ST PIUS X SCHOOL</t>
  </si>
  <si>
    <t>PARLIAMENT COMMUNITY CHURCH</t>
  </si>
  <si>
    <t>ETHEL MILLIKEN SCHOOL</t>
  </si>
  <si>
    <t>044/045</t>
  </si>
  <si>
    <t>ST. MARKS EVANGELICAL LUTHERAN CHURCH</t>
  </si>
  <si>
    <t>SANTA MARIA SENIOR CITIZENS HOME</t>
  </si>
  <si>
    <t>EXTENDICARE SUNSET</t>
  </si>
  <si>
    <t>Candidate Elected - John T Nilson</t>
  </si>
  <si>
    <t>DOVE PERSONAL CARE HOME</t>
  </si>
  <si>
    <t>PRINCESS VILLA</t>
  </si>
  <si>
    <t>001/004</t>
  </si>
  <si>
    <t>ST. GREGORY SCHOOL</t>
  </si>
  <si>
    <t>002/008</t>
  </si>
  <si>
    <t>RUTH PAWSON SCHOOL</t>
  </si>
  <si>
    <t>M.J. COLDWELL SCHOOL</t>
  </si>
  <si>
    <t>HAULTAIN SCHOOL</t>
  </si>
  <si>
    <t>GLENCAIRN NEIGHBOURHOOD RECREATION CENTRE</t>
  </si>
  <si>
    <t>SONLIGHT CHRISTIAN REFORMED CHURCH</t>
  </si>
  <si>
    <t>ST. THERESA SCHOOL</t>
  </si>
  <si>
    <t>HENRY BRAUN SCHOOL</t>
  </si>
  <si>
    <t>JUDGE BRYANT SCHOOL</t>
  </si>
  <si>
    <t>Candidate Elected - Kevin Doherty</t>
  </si>
  <si>
    <t>Kevin Doherty</t>
  </si>
  <si>
    <t>Nathan Sgrazzutti</t>
  </si>
  <si>
    <t>Dwayne Yasinowski</t>
  </si>
  <si>
    <t>IND</t>
  </si>
  <si>
    <t>ST. MICHAEL'S RETREAT, LUMSDEN</t>
  </si>
  <si>
    <t>NORTHWEST LEISURE CENTRE</t>
  </si>
  <si>
    <t>STEWART NICKS SCHOOL, GRAND COULEE</t>
  </si>
  <si>
    <t>ST. ANGELA SCHOOL</t>
  </si>
  <si>
    <t>MACNEILL SCHOOL</t>
  </si>
  <si>
    <t>MICHAEL A. RIFFEL HIGH SCHOOL</t>
  </si>
  <si>
    <t>HOLY FAMILY PARISH</t>
  </si>
  <si>
    <t>LAKEWOOD MANOR</t>
  </si>
  <si>
    <t>CENTENNIAL SCHOOL</t>
  </si>
  <si>
    <t>ST. JEROME SCHOOL</t>
  </si>
  <si>
    <t>WESTHILL BAPTIST CHURCH</t>
  </si>
  <si>
    <t>STEWART NICKS SCHOOL</t>
  </si>
  <si>
    <t>Candidate Elected - Laura Ross</t>
  </si>
  <si>
    <t xml:space="preserve"> Laura Ross</t>
  </si>
  <si>
    <t>Steve Ryan</t>
  </si>
  <si>
    <t>Hafeez Chaudhuri</t>
  </si>
  <si>
    <t>A.D.’S PERSONAL CARE HOME</t>
  </si>
  <si>
    <t>ST. JOSAPHAT SCHOOL</t>
  </si>
  <si>
    <t>RUTH M. BUCK SCHOOL</t>
  </si>
  <si>
    <t>MCLURG SCHOOL</t>
  </si>
  <si>
    <t>ST. FRANCIS SCHOOL</t>
  </si>
  <si>
    <t>ROSEMONT SCHOOL</t>
  </si>
  <si>
    <t>MARTIN COLLEGIATE</t>
  </si>
  <si>
    <t>DIEPPE SCHOOL</t>
  </si>
  <si>
    <t>WALKER SCHOOL</t>
  </si>
  <si>
    <t>ROSEMONT UNITED CHURCH</t>
  </si>
  <si>
    <t>CHRIST LUTHERN CHURCH</t>
  </si>
  <si>
    <t>REGINA VILLAGE</t>
  </si>
  <si>
    <t>CHRIST LUTHERAN CHURCH</t>
  </si>
  <si>
    <t>REGINA PIONEER VILLAGE</t>
  </si>
  <si>
    <t>Candidate Elected - Trent Wotherspoon</t>
  </si>
  <si>
    <t>Trent Wotherspoon</t>
  </si>
  <si>
    <t>Tony Fiacco</t>
  </si>
  <si>
    <t>HELPING HANDS CARE HOME</t>
  </si>
  <si>
    <t>MUTCHMOR LODGE/HEWITT PLACE</t>
  </si>
  <si>
    <t>WINTERGREENE ESTATES</t>
  </si>
  <si>
    <t>DR. A. E. PERRY SCHOOL</t>
  </si>
  <si>
    <t>DESHAYE CATHOLIC SCHOOL</t>
  </si>
  <si>
    <t>THE ATRIUM APARTMENTS</t>
  </si>
  <si>
    <t>WESTFIELD TOWERS</t>
  </si>
  <si>
    <t>HAMPTON HOUSE</t>
  </si>
  <si>
    <t>ST. ANNE'S CATHOLIC CHURCH</t>
  </si>
  <si>
    <t>ALL SAINTS ANGLICAN CHURCH</t>
  </si>
  <si>
    <t>ST. MATTHEW SCHOOL</t>
  </si>
  <si>
    <t>WHITMORE PARK UNITED CHURCH</t>
  </si>
  <si>
    <t>EXTENDICARE PARKSIDE</t>
  </si>
  <si>
    <t>Candidate Elected - William Hutchinson</t>
  </si>
  <si>
    <t>David Orban</t>
  </si>
  <si>
    <t>regina</t>
  </si>
  <si>
    <t>HILLSDALE CARE HOME</t>
  </si>
  <si>
    <t>W.H. FORD SCHOOL</t>
  </si>
  <si>
    <t>HENRY JANZEN SCHOOL</t>
  </si>
  <si>
    <t>GEORGE LEE SCHOOL</t>
  </si>
  <si>
    <t>ST. BERNADETTE</t>
  </si>
  <si>
    <t>ECOLE ST. MARY</t>
  </si>
  <si>
    <t>ELSIE MIRONUCK SCHOOL</t>
  </si>
  <si>
    <t>NORMAN KENNEDY PRESBYTERIAN CHURCH</t>
  </si>
  <si>
    <t>ST. JAMES UNITED CHURCH</t>
  </si>
  <si>
    <t>Bart Soroka</t>
  </si>
  <si>
    <t>Regina</t>
  </si>
  <si>
    <t>ARBOUR OAKS MANOR CARE HOME</t>
  </si>
  <si>
    <t>ST. DOMINIC SAVIO SCHOOL</t>
  </si>
  <si>
    <t>WASCANA MANOR</t>
  </si>
  <si>
    <t>WILFRED HUNT SCHOOL</t>
  </si>
  <si>
    <t>THE GARDENS</t>
  </si>
  <si>
    <t>W.S. HAWRYLAK SCHOOL</t>
  </si>
  <si>
    <t>CELEBRATION LUTHERAN CHURCH</t>
  </si>
  <si>
    <t>LIVING HOPE ALLIANCE</t>
  </si>
  <si>
    <t>RESURRECTION ROMAN CATHOLIC PARISH FACILITIES</t>
  </si>
  <si>
    <t>JACK MACKENZIE SCHOOL</t>
  </si>
  <si>
    <t>ST. GABRIEL SCHOOL</t>
  </si>
  <si>
    <t>PILOT BUTTE RECREATION CENTRE</t>
  </si>
  <si>
    <t>PILOT BUTTE SCHOOL</t>
  </si>
  <si>
    <t>WHITE CITY SCHOOL</t>
  </si>
  <si>
    <t>WHITE CITY COMMUNITY CENTRE</t>
  </si>
  <si>
    <t>VICTORIA PLAINS COMMUNITY CENTRE</t>
  </si>
  <si>
    <t>VALLEYVIEW COMMUNITY CENTRE</t>
  </si>
  <si>
    <t>PIAPOT BAND HALL</t>
  </si>
  <si>
    <t>LIVING HOPE ALLIANCE CHURCH</t>
  </si>
  <si>
    <t>Candidate Elected - Christine Tell</t>
  </si>
  <si>
    <t>Christine Tell</t>
  </si>
  <si>
    <t>Pat Maze</t>
  </si>
  <si>
    <t>Roy Gaebel</t>
  </si>
  <si>
    <t>Bill Clary</t>
  </si>
  <si>
    <t>ULTIMATE CARE LTD.</t>
  </si>
  <si>
    <t>DODSLAND COMMUNITY HALL</t>
  </si>
  <si>
    <t>PLENTY COMMUNITY HALL</t>
  </si>
  <si>
    <t>HERSCHEL MEMORIAL HALL</t>
  </si>
  <si>
    <t>ROSETOWN ELKS HALL</t>
  </si>
  <si>
    <t>ZEALANDIA ELKS HALL</t>
  </si>
  <si>
    <t>DONAVON RM OFFICE</t>
  </si>
  <si>
    <t>BROCK COMMUNITY CENTRE</t>
  </si>
  <si>
    <t>FISKE COMMUNITY HALL</t>
  </si>
  <si>
    <t>ROSETOWN CIVIC CENTRE</t>
  </si>
  <si>
    <t>MILDEN COMMUNITY HALL</t>
  </si>
  <si>
    <t>CONQUEST COMMUNITY CENTRE</t>
  </si>
  <si>
    <t>OUTLOOK CIVIC CENTRE</t>
  </si>
  <si>
    <t>GLENSIDE ACTIVITY CENTRE</t>
  </si>
  <si>
    <t>ESTON COMPLEX</t>
  </si>
  <si>
    <t>ELROSE SCOUT HUT</t>
  </si>
  <si>
    <t>WISETON MEMORIAL HALL</t>
  </si>
  <si>
    <t>DINSMORE COMMUNITY HALL</t>
  </si>
  <si>
    <t>MACRORIE COMMUNITY HALL</t>
  </si>
  <si>
    <t>BIRSAY COMMUNITY CLUB</t>
  </si>
  <si>
    <t>LACADENA COMMUNITY CENTRE</t>
  </si>
  <si>
    <t>KYLE COMMUNITY HALL</t>
  </si>
  <si>
    <t>LUCKY LAKE COMMUNITY CENTRE</t>
  </si>
  <si>
    <t>BEECHY HORIZON SENIOR CENTRE</t>
  </si>
  <si>
    <t>OUTLOOK TOWN OFFICE ART GALLERY ROOM</t>
  </si>
  <si>
    <t>RETURNING OFFICE, ELROSE ALLIANCE CHURCH</t>
  </si>
  <si>
    <t>ROSETOWN SENIORS NEW HORIZON CENTRE</t>
  </si>
  <si>
    <t>ESTON COMMUNITY COMPLEX</t>
  </si>
  <si>
    <t>OUTLOOK &amp; DISTRICT HEALTH CENTRE</t>
  </si>
  <si>
    <t>ROSETOWN HEALTH CENTRE – NURSING WING</t>
  </si>
  <si>
    <t>OUTLOOK PIONEER HOME</t>
  </si>
  <si>
    <t>DINSMORE HEALTH CARE CENTRE</t>
  </si>
  <si>
    <t>ESTON INTEGRATED HEALTH CARE FACILITY</t>
  </si>
  <si>
    <t>MEDSTEAD COMMUNITY HALL</t>
  </si>
  <si>
    <t>BELBUTTE HALL</t>
  </si>
  <si>
    <t>SPIRITWOOD CIVIC CENTRE</t>
  </si>
  <si>
    <t>SHELL LAKE AND DISTRICT LIONS COMMUNITY CENTRE</t>
  </si>
  <si>
    <t>MONT NEBO HALL</t>
  </si>
  <si>
    <t>AHTAHKAKOOP HALL</t>
  </si>
  <si>
    <t>CANWOOD ELK'S COMMUNITY HALL</t>
  </si>
  <si>
    <t>CAMEO COMMUNITY HALL</t>
  </si>
  <si>
    <t>SHELLBROOK COMMUNITY HALL</t>
  </si>
  <si>
    <t>PARKSIDE HERITAGE CENTRE</t>
  </si>
  <si>
    <t>WINGARD HALL</t>
  </si>
  <si>
    <t>MARCELIN COMMUNITY HALL</t>
  </si>
  <si>
    <t>LEASK LIONS HALL</t>
  </si>
  <si>
    <t>MISTAWASIS SCHOOL</t>
  </si>
  <si>
    <t>MUSKEG LAKE YOUTH CENTRE</t>
  </si>
  <si>
    <t>MAYFAIR COMMUNITY HALL</t>
  </si>
  <si>
    <t>RABBIT LAKE HALL</t>
  </si>
  <si>
    <t>SANDWITH COMMUNITY HALL</t>
  </si>
  <si>
    <t>WILLOW HEIGHTS COMMUNITY HALL</t>
  </si>
  <si>
    <t>RICHARD HALL</t>
  </si>
  <si>
    <t>SPEERS &amp; DISTRICT COMMUNITY HALL</t>
  </si>
  <si>
    <t>HAFFORD &amp; DISTRICT COMMUNIPLEX</t>
  </si>
  <si>
    <t>BLAINE LAKE GOSPEL CHAPEL</t>
  </si>
  <si>
    <t>LAIRD COMMUNITY HALL</t>
  </si>
  <si>
    <t>BEARDY RECREATION HALL</t>
  </si>
  <si>
    <t>ROSTHERN LIONS CLUB HALL</t>
  </si>
  <si>
    <t>SHELLBROOK SENIORS CENTRE</t>
  </si>
  <si>
    <t>UKRAINIAN NATIONAL HALL</t>
  </si>
  <si>
    <t>SPIRITWOOD AND DISTRICT HEALTH COMPLEX</t>
  </si>
  <si>
    <t>WHISPERING PINES LODGE</t>
  </si>
  <si>
    <t>WHEATLAND LODGE</t>
  </si>
  <si>
    <t>Candidate Elected - Scott Moe</t>
  </si>
  <si>
    <t>Clay Debray</t>
  </si>
  <si>
    <t>Scott Moe</t>
  </si>
  <si>
    <t>Margaret-Rose Uvery</t>
  </si>
  <si>
    <t>ROSTHERN HOSPITAL</t>
  </si>
  <si>
    <t>PARKLAND TERRACE</t>
  </si>
  <si>
    <t>ROSE GILL LODGE</t>
  </si>
  <si>
    <t>HAFFORD SPECIAL CARE CENTRE</t>
  </si>
  <si>
    <t>MENNONITE NURSING HOME AND PINEVIEW MANOR</t>
  </si>
  <si>
    <t>BIG RIVER COMMUNITY CENTRE</t>
  </si>
  <si>
    <t>DEBDEN COMMUNITY CENTRE</t>
  </si>
  <si>
    <t>007A</t>
  </si>
  <si>
    <t>BIG RIVER COMMUNITY BAND HALL</t>
  </si>
  <si>
    <t>007B</t>
  </si>
  <si>
    <t>ELK RIDGE RESORT LODGE</t>
  </si>
  <si>
    <t>DEER RIDGE RECREATION CENTRE</t>
  </si>
  <si>
    <t>WILD ROSE SCHOOL</t>
  </si>
  <si>
    <t>STRUBE'S STORE, HOLBEIN</t>
  </si>
  <si>
    <t>ST. CHRISTOPHER ANGLICAN CHURCH, CHRISTOPHER LAKE</t>
  </si>
  <si>
    <t>CHRISTOPHER LAKE SCHOOL</t>
  </si>
  <si>
    <t>NORTHSIDE COMMUNITY HALL</t>
  </si>
  <si>
    <t>021A</t>
  </si>
  <si>
    <t>LAC LA RONGE BAND WHITE HALL</t>
  </si>
  <si>
    <t>021B</t>
  </si>
  <si>
    <t>PASKWAWSKIHK ADMINISTRATION BUILDING</t>
  </si>
  <si>
    <t>STURGEON LAKE COMMUNITY HALL</t>
  </si>
  <si>
    <t>SPRUCE HOME ACTIVITY CENTRE</t>
  </si>
  <si>
    <t>REDWING SCHOOL</t>
  </si>
  <si>
    <t>COMUNIPLEX COMMUNITY CENTRE, WAHPETON DAKOTA FIRST NATION</t>
  </si>
  <si>
    <t>BUCKLAND FIRE HALL</t>
  </si>
  <si>
    <t>CANDLE LAKE RECREATION HALL</t>
  </si>
  <si>
    <t>PADDOCKWOOD COMMUNITY HALL</t>
  </si>
  <si>
    <t>ST. JAMES CATHOLIC CHURCH, ALBERTVILLE</t>
  </si>
  <si>
    <t>HONEYMOON HALL</t>
  </si>
  <si>
    <t>MEATH PARK RECREATION CENTRE</t>
  </si>
  <si>
    <t>WEIRDALE COMMUNITY HALL</t>
  </si>
  <si>
    <t>SMEATON RECREATION CENTRE</t>
  </si>
  <si>
    <t>ELKS MEMORIAL HALL, CHOICELAND</t>
  </si>
  <si>
    <t>WHITE FOX COMMUNITY CENTRE</t>
  </si>
  <si>
    <t>LOVE COMMUNITY HALL</t>
  </si>
  <si>
    <t>CHERRY RIDGE COMMUNITY CENTRE</t>
  </si>
  <si>
    <t>BIG RIVER LEGION HALL</t>
  </si>
  <si>
    <t>ST. CHRISTOPHER ANGLICAN CHURCH</t>
  </si>
  <si>
    <t>BUCKLAND FIRE DEPARTMENT</t>
  </si>
  <si>
    <t>CHOICELAND SENIORS COMMUNITY HALL</t>
  </si>
  <si>
    <t>WHITE FOX SENIORS HALL</t>
  </si>
  <si>
    <t>Candidate Elected - Nadine A. Wilson</t>
  </si>
  <si>
    <t>Jeanette Wicinski-Dunn</t>
  </si>
  <si>
    <t>Nadine A. Wilson</t>
  </si>
  <si>
    <t>HOSPITAL</t>
  </si>
  <si>
    <t>SMEATON &amp; DISTRICT CARE HOME COOPERATIVE (NORTH HAVEN)</t>
  </si>
  <si>
    <t>DEBDEN HERITAGE MANOR INC.</t>
  </si>
  <si>
    <t>ST. GERARD SCHOOL</t>
  </si>
  <si>
    <t>HOWARD COAD SCHOOL</t>
  </si>
  <si>
    <t>ST. MARIA GORETTI SCHOOL</t>
  </si>
  <si>
    <t>WESTMOUNT COMMUNITY SCHOOL</t>
  </si>
  <si>
    <t>CHRIST CHURCH ANGLICAN</t>
  </si>
  <si>
    <t>PRINCESS ALEXANDRA COMMUNITY SCHOOL</t>
  </si>
  <si>
    <t>THIRD AVENUE UNITED CHURCH</t>
  </si>
  <si>
    <t>KNOX UNITED CHURCH</t>
  </si>
  <si>
    <t>ST. JOHN'S ANGLICAN CHURCH HALL</t>
  </si>
  <si>
    <t>ST. ANDREW'S PRESBYTERIAN CHURCH</t>
  </si>
  <si>
    <t>WESTMOUNT COMMUNITY SCHOOL,</t>
  </si>
  <si>
    <t>Daeran Gall</t>
  </si>
  <si>
    <t>SASKATOON CITY HOSPITAL</t>
  </si>
  <si>
    <t>THE PALISADES RESIDENTIAL GROUP</t>
  </si>
  <si>
    <t>MEADOWGREEN CARE HOME</t>
  </si>
  <si>
    <t>KIWANIS MANOR</t>
  </si>
  <si>
    <t>JOHN LAKE SCHOOL</t>
  </si>
  <si>
    <t>GEORGE VANIER CATHOLIC SCHOOL</t>
  </si>
  <si>
    <t>ST. MARTIN'S CHURCH</t>
  </si>
  <si>
    <t>HUGH CAIRNS V.C. SCHOOL</t>
  </si>
  <si>
    <t>ECOLE CANADIENE-FRANCAISE PAVILLON</t>
  </si>
  <si>
    <t>PRINCE PHILIP SCHOOL</t>
  </si>
  <si>
    <t>HOLY CROSS HIGH SCHOOL</t>
  </si>
  <si>
    <t>EAMER COURT</t>
  </si>
  <si>
    <t>ST. VOLODYMYR SCHOOL</t>
  </si>
  <si>
    <t>LEGION MANOR</t>
  </si>
  <si>
    <t>PRESTON PARK</t>
  </si>
  <si>
    <t>CHALET GARDENS</t>
  </si>
  <si>
    <t>HOLY CROSS SCHOOL</t>
  </si>
  <si>
    <t>SCOTT FORGET TOWER</t>
  </si>
  <si>
    <t>ILARION RESIDENCE</t>
  </si>
  <si>
    <t>ST. ANN'S SENIOR CITIZEN VILLAGE</t>
  </si>
  <si>
    <t>COLUMBIA MANOR</t>
  </si>
  <si>
    <t>ALVIN BUCKWOLD SCHOOL</t>
  </si>
  <si>
    <t>POPE JOHN PAUL II SCHOOL</t>
  </si>
  <si>
    <t>ÉCOLE CANADIENNEFRANÇAISE PAVILLION GUSTAVE DUBOIS</t>
  </si>
  <si>
    <t>PRESTON EXTENDICARE/STENSRUD LODGE</t>
  </si>
  <si>
    <t>ST.ANNE'S SENIOR CITIZEN VILLAGE/ELMWOOD RESIDENCE</t>
  </si>
  <si>
    <t>Candidate Elected - Corey Tochor</t>
  </si>
  <si>
    <t>Corey Tochor</t>
  </si>
  <si>
    <t>Judy Junor</t>
  </si>
  <si>
    <t>Shawn Setyo</t>
  </si>
  <si>
    <t>PERSONAL CARE HOME</t>
  </si>
  <si>
    <t>HOLY TRINITY ANGLICAN CHURCH</t>
  </si>
  <si>
    <t>CONFEDERATION PARK SCHOOL</t>
  </si>
  <si>
    <t>BISHOP ROBERECKI SCHOOL</t>
  </si>
  <si>
    <t>FATHER VACHON SCHOOL</t>
  </si>
  <si>
    <t>WESTGATE ALLIANCE CHURCH</t>
  </si>
  <si>
    <t>LESTER B. PEARSON SCHOOL</t>
  </si>
  <si>
    <t>JAMES L. ALEXANDER SCHOOL</t>
  </si>
  <si>
    <t>ST. MARGUERITE SCHOOL</t>
  </si>
  <si>
    <t>PARKRIDGE CENTRE</t>
  </si>
  <si>
    <t>Candidate Elected - Jennifer Campeau</t>
  </si>
  <si>
    <t>Jennifer Campeau</t>
  </si>
  <si>
    <t>Andy Iwanchuk</t>
  </si>
  <si>
    <t>Jan Norris</t>
  </si>
  <si>
    <t>SASKATOON</t>
  </si>
  <si>
    <t>PROVIDENCE CARE HOME</t>
  </si>
  <si>
    <t>BISHOP MURRAY SCHOOL</t>
  </si>
  <si>
    <t>GREYSTONE SCHOOL</t>
  </si>
  <si>
    <t>HOLLISTON SCHOOL</t>
  </si>
  <si>
    <t>BREVOORT PARK SCHOOL</t>
  </si>
  <si>
    <t>ELIM TABERNACLE</t>
  </si>
  <si>
    <t>GOOD SHEPHERD LUTHERAN CHURCH</t>
  </si>
  <si>
    <t>WILDWOOD SCHOOL</t>
  </si>
  <si>
    <t>THE BENTLEY SASKATOON</t>
  </si>
  <si>
    <t>CLIFF WRIGHT LIBRARY</t>
  </si>
  <si>
    <t>CNIB</t>
  </si>
  <si>
    <t>MCCLURE UNITED CHURCH</t>
  </si>
  <si>
    <t>AMY MCCLURE HOUSE</t>
  </si>
  <si>
    <t>Candidate Elected -Rob Norris</t>
  </si>
  <si>
    <t>Simone Clayton</t>
  </si>
  <si>
    <t>Tammy McDonald</t>
  </si>
  <si>
    <t>Rob Norris</t>
  </si>
  <si>
    <t>Peter Prebble</t>
  </si>
  <si>
    <t>WEST PORTAL CHURCH</t>
  </si>
  <si>
    <t>ST. PETER SCHOOL</t>
  </si>
  <si>
    <t>DUNDONALD SCHOOL</t>
  </si>
  <si>
    <t>CAROLINE ROBINS SCHOOL</t>
  </si>
  <si>
    <t>BISHOP KLEIN SCHOOL</t>
  </si>
  <si>
    <t>MASSEY PLACE COMMUNITY CHURCH</t>
  </si>
  <si>
    <t>VILLA ROYALE</t>
  </si>
  <si>
    <t>HENRY KELSEY SCHOOL</t>
  </si>
  <si>
    <t>HARRY LANDA COURT</t>
  </si>
  <si>
    <t>ST. EDWARD SCHOOL</t>
  </si>
  <si>
    <t>CARPENTER'S CHURCH</t>
  </si>
  <si>
    <t>CENTRAL HAVEN SPECIAL CARE HOME</t>
  </si>
  <si>
    <t>JUBILEE RESIDENCES INC. PORTEOUS LODGE</t>
  </si>
  <si>
    <t>OLIVER LODGE</t>
  </si>
  <si>
    <t>ST. JOSEPH’S HOME</t>
  </si>
  <si>
    <t>Candidate Elected - Cameron P Broten</t>
  </si>
  <si>
    <t>Fawad (Ali) Muzaffar</t>
  </si>
  <si>
    <t>Diane West</t>
  </si>
  <si>
    <t>Carpenter's Church</t>
  </si>
  <si>
    <t>CHURCH AT SASKATOON</t>
  </si>
  <si>
    <t>CASWELL SCHOOL</t>
  </si>
  <si>
    <t>PRIMROSE CHATEAU</t>
  </si>
  <si>
    <t>BISHOP JAMES MAHONEY HIGH SCHOOL</t>
  </si>
  <si>
    <t>BETHANY MANOR</t>
  </si>
  <si>
    <t>ST. ANNE SCHOOL</t>
  </si>
  <si>
    <t>RIVER HEIGHTS SCHOOL</t>
  </si>
  <si>
    <t>LUTHER HEIGHTS SENIOR CENTRE</t>
  </si>
  <si>
    <t>ST. PAUL SCHOOL</t>
  </si>
  <si>
    <t>NORTH PARK WILSON SCHOOL</t>
  </si>
  <si>
    <t>FIRST MENNONITE CHURCH</t>
  </si>
  <si>
    <t>RUSTY MACDONALD BRANCH LIBRARY</t>
  </si>
  <si>
    <t>SASKATOON CONVALESCENT HOME</t>
  </si>
  <si>
    <t>Candidate Elected - Roger Parent</t>
  </si>
  <si>
    <t>Roger Parent</t>
  </si>
  <si>
    <t>Nathan Jeffries</t>
  </si>
  <si>
    <t>Tobi-Dawne Smith</t>
  </si>
  <si>
    <t>SPECIAL CARE HOME</t>
  </si>
  <si>
    <t>BEN/LOIS MACHNEE ACREAGE</t>
  </si>
  <si>
    <t>MERRILL COMMUNITY HALL</t>
  </si>
  <si>
    <t>PIKE LAKE COMMUNITY HALL</t>
  </si>
  <si>
    <t>SR. O'BRIEN SCHOOL</t>
  </si>
  <si>
    <t>BROWNELL SCHOOL</t>
  </si>
  <si>
    <t>SILVERWOOD HEIGHTS SCHOOL</t>
  </si>
  <si>
    <t>RESURRECTION LUTHERAN CHURCH</t>
  </si>
  <si>
    <t>MARION M. GRAHAM COLLEGIATE</t>
  </si>
  <si>
    <t>ST. GEORGE SCHOOL</t>
  </si>
  <si>
    <t>Candidate Elected - Gordon Wyant</t>
  </si>
  <si>
    <t>Gordon Wyant</t>
  </si>
  <si>
    <t>Luke Bonsan</t>
  </si>
  <si>
    <t>Eric Steiner</t>
  </si>
  <si>
    <t>Nicole White</t>
  </si>
  <si>
    <t>MARG’S CARE HOME LTD.</t>
  </si>
  <si>
    <t>Marg's Care Home Ltd.</t>
  </si>
  <si>
    <t>BARAKA CARE HOMES LTD.</t>
  </si>
  <si>
    <t>NUTANA COLLEGIATE</t>
  </si>
  <si>
    <t>002A</t>
  </si>
  <si>
    <t>002B</t>
  </si>
  <si>
    <t>COSMO SENIOR CENTRE</t>
  </si>
  <si>
    <t>OSKAYAK HIGH SCHOOL</t>
  </si>
  <si>
    <t>BUENA VISTA SCHOOL</t>
  </si>
  <si>
    <t>RIVERSIDE TERRACE</t>
  </si>
  <si>
    <t>QUEEN ELIZABETH SCHOOL</t>
  </si>
  <si>
    <t>ADEN BOWMAN COLLEGIATE</t>
  </si>
  <si>
    <t>7TH DAY ADVENTIST JR ACADEMY</t>
  </si>
  <si>
    <t>SUNNYSIDE NURSING HOME</t>
  </si>
  <si>
    <t>Candidate Elected - Catherine A. Sproule</t>
  </si>
  <si>
    <t>Cole Hogan</t>
  </si>
  <si>
    <t>Zoria Broughton</t>
  </si>
  <si>
    <t>Mark Bigland-Pritchard</t>
  </si>
  <si>
    <t>RAY OF SUNSHINE</t>
  </si>
  <si>
    <t>FAIRHAVEN SCHOOL</t>
  </si>
  <si>
    <t>ST. MARK SCHOOL</t>
  </si>
  <si>
    <t>EDGEMONT HEIGHTS</t>
  </si>
  <si>
    <t>MONTGOMERY SCHOOL</t>
  </si>
  <si>
    <t>W.P. BATE SCHOOL</t>
  </si>
  <si>
    <t>ST.JOHN SCHOOL</t>
  </si>
  <si>
    <t>Candidate Elected - Danielle Chartier</t>
  </si>
  <si>
    <t>Danielle Chartier</t>
  </si>
  <si>
    <t>Fred Ozirney</t>
  </si>
  <si>
    <t>Vicki Strelioff</t>
  </si>
  <si>
    <t>A &amp; A PERSONAL CARE</t>
  </si>
  <si>
    <t>MOTHER TERESA SCHOOL</t>
  </si>
  <si>
    <t>SILVERSPRINGS SCHOOL</t>
  </si>
  <si>
    <t>EBENEZER BAPTIST CHURCH</t>
  </si>
  <si>
    <t>FOREST GROVE SCHOOL</t>
  </si>
  <si>
    <t>FOREST GROVE COMMUNITY CHURCH</t>
  </si>
  <si>
    <t>DR. JOHN G. EGNATOFF SCHOOL</t>
  </si>
  <si>
    <t>FATHER ROBINSON SCHOOL</t>
  </si>
  <si>
    <t>CENTENNIAL COLLEGIATE</t>
  </si>
  <si>
    <t>ST. JOSEPH HIGH SCHOOL</t>
  </si>
  <si>
    <t>Candidate Elected - Ken Cheveldayoff</t>
  </si>
  <si>
    <t>Ken Cheveldayoff</t>
  </si>
  <si>
    <t>Cindy Lee Sherban</t>
  </si>
  <si>
    <t>Rod Stoesz</t>
  </si>
  <si>
    <t>QUALITY CARE HOMES LTD.</t>
  </si>
  <si>
    <t>CEDAR GARDENS</t>
  </si>
  <si>
    <t>KEEDWELL ASSISTED LIVING</t>
  </si>
  <si>
    <t>LAKEVIEW CHURCH</t>
  </si>
  <si>
    <t>BRIARWOOD COMMUNITY BUILDING</t>
  </si>
  <si>
    <t>ST. LUKE SCHOOL</t>
  </si>
  <si>
    <t>LAKEVIEW SCHOOL</t>
  </si>
  <si>
    <t>ST. BERNARD SCHOOL</t>
  </si>
  <si>
    <t>LAKERIDGE SCHOOL</t>
  </si>
  <si>
    <t>WILLOWS CLUBHOUSE</t>
  </si>
  <si>
    <t>CIRCLE ALLIANCE CHURCH</t>
  </si>
  <si>
    <t>ENGLISH RIVER BUSINESS COMPLEX</t>
  </si>
  <si>
    <t>CORMAN PARK SCHOOL</t>
  </si>
  <si>
    <t>WHITECAP FIRE HALL</t>
  </si>
  <si>
    <t>ROCK OF AGES CHURCH</t>
  </si>
  <si>
    <t>Brenda McKnight</t>
  </si>
  <si>
    <t>Sarah Risk</t>
  </si>
  <si>
    <t>Zubair Sheikh</t>
  </si>
  <si>
    <t>JCL CARE HOME</t>
  </si>
  <si>
    <t>JCL Care Home</t>
  </si>
  <si>
    <t>SUTHERLAND SCHOOL</t>
  </si>
  <si>
    <t>ST. MATTHEWS ANGLICAN CHURCH</t>
  </si>
  <si>
    <t>BISHOP FILEVICH UKRANIAN</t>
  </si>
  <si>
    <t>U OF S, EDUCATION BUILDING</t>
  </si>
  <si>
    <t>BRUNSKILL SCHOOL</t>
  </si>
  <si>
    <t>LUTHER TOWER</t>
  </si>
  <si>
    <t>EVAN HARDY COLLEGIATE</t>
  </si>
  <si>
    <t>CARDINAL LEGER SCHOOL</t>
  </si>
  <si>
    <t>ST. AUGUSTINE SCHOOL</t>
  </si>
  <si>
    <t>COLLEGE PARK SCHOOL</t>
  </si>
  <si>
    <t>ROLAND MICHENER SCHOOL</t>
  </si>
  <si>
    <t>SHERBROOKE COMMUNITY CENTRE/VETERAN’S VILLAGE</t>
  </si>
  <si>
    <t>LUTHER SPECIAL CARE HOME</t>
  </si>
  <si>
    <t>Candidate Elected - Paul Merriman</t>
  </si>
  <si>
    <t>Paul Merriman</t>
  </si>
  <si>
    <t>Naveed Anwar</t>
  </si>
  <si>
    <t>Kaleb Jeffries</t>
  </si>
  <si>
    <t>Larry Waldinger</t>
  </si>
  <si>
    <t>ROYAL UNIVERSITY HOSPITAL</t>
  </si>
  <si>
    <t>BLUE HAVEN</t>
  </si>
  <si>
    <t>PENNANT SENIORS' HALL</t>
  </si>
  <si>
    <t>STEWART VALLEY SCHOOL GYMNASIUM</t>
  </si>
  <si>
    <t>SUCCESS COMMUNITY HALL</t>
  </si>
  <si>
    <t>CHRIST THE REDEEMER CATHOLIC PARISH HALL</t>
  </si>
  <si>
    <t>CREDIT UNION I-PLEX AUDITORIUM</t>
  </si>
  <si>
    <t>TRAILVIEW ALLIANCE CHURCH GYMNASIUM</t>
  </si>
  <si>
    <t>O.M. IRWIN SCHOOL GYMNASIUM</t>
  </si>
  <si>
    <t>ST. OLAF LUTHERAN CHURCH</t>
  </si>
  <si>
    <t>RECREATION CENTRE</t>
  </si>
  <si>
    <t>ST. PATRICK'S SCHOOL GYMNASIUM</t>
  </si>
  <si>
    <t>PALLISER REGIONAL CARE CENTRE</t>
  </si>
  <si>
    <t>ALPINE CHURCH OF GOD</t>
  </si>
  <si>
    <t>FAIRVIEW SCHOOL GYMNASIUM</t>
  </si>
  <si>
    <t>RIVERVIEW VILLAGE ESTATES</t>
  </si>
  <si>
    <t>FIRST UNITED CHURCH</t>
  </si>
  <si>
    <t>SWIFT CURRENT CARE CENTRE</t>
  </si>
  <si>
    <t>PRAIRIE PIONEERS LODGE</t>
  </si>
  <si>
    <t>Amanda Huxted</t>
  </si>
  <si>
    <t>CYPRESS REGIONAL HOSPITAL</t>
  </si>
  <si>
    <t>HOLY FAMILY SCHOOL</t>
  </si>
  <si>
    <t>TERRITORIAL ALLIANCE CHURCH</t>
  </si>
  <si>
    <t>BREADY SCHOOL</t>
  </si>
  <si>
    <t>ST. PAUL'S ANGLICAN CHURCH</t>
  </si>
  <si>
    <t>LAWRENCE SCHOOL</t>
  </si>
  <si>
    <t>012A</t>
  </si>
  <si>
    <t>012B</t>
  </si>
  <si>
    <t>MCKITRICK SCHOOL</t>
  </si>
  <si>
    <t>VALLEY VIEW TOWERS 1</t>
  </si>
  <si>
    <t>CONNAUGHT SCHOOL</t>
  </si>
  <si>
    <t>ST. MARY'S SCHOOL</t>
  </si>
  <si>
    <t>PIONEER HALL</t>
  </si>
  <si>
    <t>ST. GEORGES ANGLICAN CHURCH</t>
  </si>
  <si>
    <t>BATTLEFORD LEGION HALL</t>
  </si>
  <si>
    <t>NORTH BATTLEFORD LIBRARY</t>
  </si>
  <si>
    <t>ALEX DILLABOUGH CENTRE</t>
  </si>
  <si>
    <t>BATTLEFORD RIVER HEIGHTS LODGE</t>
  </si>
  <si>
    <t>VILLA PASCAL</t>
  </si>
  <si>
    <t>BATTLEFORD DISTRICT CARE CENTRE</t>
  </si>
  <si>
    <t>Ryan Bater</t>
  </si>
  <si>
    <t>Owen Michael Swiderski</t>
  </si>
  <si>
    <t>BATTLEFORDS UNION HOSPITAL</t>
  </si>
  <si>
    <t>ESTHERS PLACE</t>
  </si>
  <si>
    <t>ELBOW RINK LOBBY</t>
  </si>
  <si>
    <t>LEGION COMMUNITY HALL, CRAIK</t>
  </si>
  <si>
    <t>SCHELL SCHOOL, HOLDFAST</t>
  </si>
  <si>
    <t>VILLAGE SQUARE, RIVERHURST</t>
  </si>
  <si>
    <t>LIONS HALL, CENTRAL BUTTE</t>
  </si>
  <si>
    <t>EYEBROW MEMORIAL HALL</t>
  </si>
  <si>
    <t>MARQUIS RINK LOBBY</t>
  </si>
  <si>
    <t>TUXFORD HALL</t>
  </si>
  <si>
    <t>FINDLATER COMMUNITY HALL</t>
  </si>
  <si>
    <t>BETHUNE COMMUNITY HALL</t>
  </si>
  <si>
    <t>REGINA BEACH MEMORIAL HALL</t>
  </si>
  <si>
    <t>LUMSDEN CENTENNIAL HALL</t>
  </si>
  <si>
    <t>WALDECK SCHOOL</t>
  </si>
  <si>
    <t>HERBERT SCHOOL</t>
  </si>
  <si>
    <t>MORSE COMMUNITY HALL</t>
  </si>
  <si>
    <t>CHAPLIN COMMUNITY COMPLEX</t>
  </si>
  <si>
    <t>MEMORIAL HALL, MORTLACH</t>
  </si>
  <si>
    <t>CARONPORT GOLDEN AGE CENTRE</t>
  </si>
  <si>
    <t>031A</t>
  </si>
  <si>
    <t>031B</t>
  </si>
  <si>
    <t>CARON COMMUNITY CENTRE</t>
  </si>
  <si>
    <t>PENSE SCHOOL</t>
  </si>
  <si>
    <t>CRAIK LIBRARY</t>
  </si>
  <si>
    <t>DEW DROP INN</t>
  </si>
  <si>
    <t>LIONS HALL</t>
  </si>
  <si>
    <t>MORTLACH MEMORIAL HALL</t>
  </si>
  <si>
    <t>Candidate Elected - Lyle Stewart</t>
  </si>
  <si>
    <t>Jill Forrester</t>
  </si>
  <si>
    <t>Lyle Stewart</t>
  </si>
  <si>
    <t>CRAIK &amp; DISTRICT HEALTH CENTRE</t>
  </si>
  <si>
    <t>CRAIK AND DISTRICT HEALTH CENTRE (INTEGRATED)</t>
  </si>
  <si>
    <t>HERBERT AND DISTRICT INTEGRATED HEALTH FACILITY</t>
  </si>
  <si>
    <t>CENTRAL BUTTE REGENCY MANOR</t>
  </si>
  <si>
    <t>LUMSDEN &amp; DISTRICT HERITAGE HOME</t>
  </si>
  <si>
    <t>CRANE VALLEY CURLING RINK</t>
  </si>
  <si>
    <t>KAYVILLE COMMUNITY CENTRE</t>
  </si>
  <si>
    <t>OGEMA RECREATION COMPLEX</t>
  </si>
  <si>
    <t>PANGMAN COMMUNITY CENTRE</t>
  </si>
  <si>
    <t>VICEROY COMMUNITY CENTRE</t>
  </si>
  <si>
    <t>WILLOW BUNCH SENIORS CENTRE</t>
  </si>
  <si>
    <t>BENGOUGH SCHOOL</t>
  </si>
  <si>
    <t>THE GAP EVER READY CLUB</t>
  </si>
  <si>
    <t>CORONACH SCHOOL</t>
  </si>
  <si>
    <t>BIG BEAVER DROP-IN CENTRE</t>
  </si>
  <si>
    <t>MINTON ELKS HALL</t>
  </si>
  <si>
    <t>GOLDEN HORIZONS DROP-IN CENTRE</t>
  </si>
  <si>
    <t>OLD RM OF WELLINGTON OFFICE</t>
  </si>
  <si>
    <t>TROSSACHS COMMUNITY HALL</t>
  </si>
  <si>
    <t>WEYBURN JUNIOR HIGH SCHOOL</t>
  </si>
  <si>
    <t>ST. MICHAELS JUNIOR HIGH SCHOOL</t>
  </si>
  <si>
    <t>HAIG SCHOOL</t>
  </si>
  <si>
    <t>SOURIS ELEMENTARY SCHOOL</t>
  </si>
  <si>
    <t>RETURNING OFFICE, WEYBURN CITY CENTRE MALL</t>
  </si>
  <si>
    <t>TATAGWA VIEW</t>
  </si>
  <si>
    <t>WEYBURN SPECIAL CARE HOME</t>
  </si>
  <si>
    <t>Candidate Elected - Dustin Duncan</t>
  </si>
  <si>
    <t>Dustin Duncan</t>
  </si>
  <si>
    <t>Gene Ives</t>
  </si>
  <si>
    <t>Ken Kessler</t>
  </si>
  <si>
    <t>CORONACH HEALTH CENTRE</t>
  </si>
  <si>
    <t>HILLTOP MANOR</t>
  </si>
  <si>
    <t>CROCUS PLAINS VILLA</t>
  </si>
  <si>
    <t>BENGOUGH HEALTH CENTRE</t>
  </si>
  <si>
    <t>WYMARK SKATING RINK</t>
  </si>
  <si>
    <t>MCMAHON FALKLAND SCHOOL</t>
  </si>
  <si>
    <t>HODGEVILLE COMMUNITY CENTRE</t>
  </si>
  <si>
    <t>SHAMROCK COMMUNITY HALL</t>
  </si>
  <si>
    <t>CODERRE COMMUNITY CENTRE</t>
  </si>
  <si>
    <t>SIMMIE MEMORIAL HALL</t>
  </si>
  <si>
    <t>NEVILLE DROP IN CENTRE</t>
  </si>
  <si>
    <t>VANGUARD COMMUNITY SCHOOL</t>
  </si>
  <si>
    <t>GLENBAIN LIONS DEN</t>
  </si>
  <si>
    <t>BATEMAN COMMUNITY HALL</t>
  </si>
  <si>
    <t>GRAVELBOURG PARISH HALL</t>
  </si>
  <si>
    <t>MAZENOD COMMUNITY HALL</t>
  </si>
  <si>
    <t>MOSSBANK LEGION HALL</t>
  </si>
  <si>
    <t>ADMIRAL HAPPY HEARTS CLUB</t>
  </si>
  <si>
    <t>CADILLAC COMMUNITY HALL</t>
  </si>
  <si>
    <t>CENTRE CULTUREL ROYER</t>
  </si>
  <si>
    <t>ANEROID 50+ CLUB</t>
  </si>
  <si>
    <t>KINCAID CENTRAL SCHOOL</t>
  </si>
  <si>
    <t>MEYRONNE RECREATIONAL CENTRE</t>
  </si>
  <si>
    <t>LAFLECHE CLUB 50</t>
  </si>
  <si>
    <t>LIMERICK 49ERS CLUB</t>
  </si>
  <si>
    <t>PRINCE OF WALES CULTURAL &amp; RECREATION CENTRE, ASSINIBOIA</t>
  </si>
  <si>
    <t>KINSMEN CLUB, ASSINIBOIA</t>
  </si>
  <si>
    <t>035A</t>
  </si>
  <si>
    <t>035B</t>
  </si>
  <si>
    <t>BRACKEN COMMUNITY COFFEE SHOP</t>
  </si>
  <si>
    <t>VAL MARIE COMMUNITY HALL</t>
  </si>
  <si>
    <t>MANKOTA AGRICULTURAL HALL</t>
  </si>
  <si>
    <t>GLENTWORTH COMMUNITY HALL</t>
  </si>
  <si>
    <t>FIR MOUNTAIN CO-OP HALL</t>
  </si>
  <si>
    <t>RM OF OLD POST NO. 43, WOOD MOUNTAIN</t>
  </si>
  <si>
    <t>SCOUT LAKE HALL</t>
  </si>
  <si>
    <t>KILLDEER COMMUNITY HALL</t>
  </si>
  <si>
    <t>NEW HORIZON DROP IN CENTRE, ROCKGLEN</t>
  </si>
  <si>
    <t>PARISH HALL</t>
  </si>
  <si>
    <t>SKATING RINK</t>
  </si>
  <si>
    <t>FOYER D’YOUVILLE NURSING HOME</t>
  </si>
  <si>
    <t>MP5</t>
  </si>
  <si>
    <t>Candidate Elected - D.F. (Yogi) Huyghebaert</t>
  </si>
  <si>
    <t>D.F. (Yogi) Huyghebaert</t>
  </si>
  <si>
    <t>Randy Gaudry</t>
  </si>
  <si>
    <t>Amelia Swiderski</t>
  </si>
  <si>
    <t>ASSINIBOIA UNION HOSPITAL/ST. JOSEPH’S HOSPITAL</t>
  </si>
  <si>
    <t>ASSINIBOIA UNION HOSPITAL INTEGRATED FACILITY</t>
  </si>
  <si>
    <t>PRAIRIE VIEW HEALTH CENTRE</t>
  </si>
  <si>
    <t>FOYER ST. JOSEPH'S NURSING HOME</t>
  </si>
  <si>
    <t>GRASSLANDS HEALTH CENTRE</t>
  </si>
  <si>
    <t>EAST SIDE COURT</t>
  </si>
  <si>
    <t>ST. MARY'S CULTURAL CENTRE</t>
  </si>
  <si>
    <t>ST. GERARD'S PARISH COMPLEX</t>
  </si>
  <si>
    <t>UKRAINIAN ORTHODOX AUDITORIUM</t>
  </si>
  <si>
    <t>PRAIRIE HARVEST CHRISTIAN LIFE CENTRE</t>
  </si>
  <si>
    <t>ST. PAUL'S SCHOOL</t>
  </si>
  <si>
    <t>YORKDALE CENTRAL</t>
  </si>
  <si>
    <t>GLORIA HAYDEN CENTRE</t>
  </si>
  <si>
    <t>YORKTON CENTRAL</t>
  </si>
  <si>
    <t>ST. GERARD’S PARISH COMPLEX</t>
  </si>
  <si>
    <t>YORKTON &amp; DISTRICT NURSING HOME</t>
  </si>
  <si>
    <t>BENTLEY RETIREMENT COMMUNITY/GLADSTONE SENIORS RESIDENCE</t>
  </si>
  <si>
    <t>Kathryn McDonald</t>
  </si>
  <si>
    <t>Chad Blenkin</t>
  </si>
  <si>
    <t>YORKTON REGIONAL HEALTH CENTRE</t>
  </si>
  <si>
    <t>PORCH LIGHT CARE HOME</t>
  </si>
  <si>
    <t>Greg Brkich</t>
  </si>
  <si>
    <t>Orest Shasko</t>
  </si>
  <si>
    <t>Marsden Community Hall</t>
  </si>
  <si>
    <t>McClellan School</t>
  </si>
  <si>
    <t>St. Martin's Anglican Church, Raymore</t>
  </si>
  <si>
    <t>Ben McIntyre School, Uranium City</t>
  </si>
  <si>
    <t>St. Joseph's Hospital And Health Centre</t>
  </si>
  <si>
    <t>Maymont Senior's Centre</t>
  </si>
  <si>
    <t>Kelvin Grisdale Residence SW 31-42-6 W2</t>
  </si>
  <si>
    <t>Club 60 Senior Citizen's Centre, Preeceville</t>
  </si>
  <si>
    <t>Candidate Elected - Ken Krawetz</t>
  </si>
  <si>
    <t>LCA Hall</t>
  </si>
  <si>
    <t>Sigfredo Gonzalez</t>
  </si>
  <si>
    <t>St. Mary's School</t>
  </si>
  <si>
    <t>St. Joseph's Hospital</t>
  </si>
  <si>
    <t>Lily's Lodge</t>
  </si>
  <si>
    <t>Connie's Care Home</t>
  </si>
  <si>
    <t>Fort Qu'Appelle Senior Citizen's Centre</t>
  </si>
  <si>
    <t>St. Anthony's Roman Catholic Hall</t>
  </si>
  <si>
    <t>Kelvington Senior's Activitiy Centre</t>
  </si>
  <si>
    <t>Red Deer Nursing Home</t>
  </si>
  <si>
    <t>St. Joseph's Integrated Care Facility</t>
  </si>
  <si>
    <t>Sheila Stacy's Shop, Beacon Hill</t>
  </si>
  <si>
    <t>St. John's Anglican Church Hall, Lloydminster</t>
  </si>
  <si>
    <t>Goodsoil Senior's Hall</t>
  </si>
  <si>
    <t>Rapid View Senior's Centre</t>
  </si>
  <si>
    <t>Makwa Senior's Hall</t>
  </si>
  <si>
    <t>Leoville Senior's Centre</t>
  </si>
  <si>
    <t>MacNutt Recreation Centre</t>
  </si>
  <si>
    <t>Melville Senior's Centre</t>
  </si>
  <si>
    <t>St. Anthony's Hospital</t>
  </si>
  <si>
    <t>St. Paul's Lutheran Home</t>
  </si>
  <si>
    <t>United Church CE Centre, Grenfell</t>
  </si>
  <si>
    <t>Montmartre Senior's Hall</t>
  </si>
  <si>
    <t>Olga's Care Home</t>
  </si>
  <si>
    <t>Regina Senior's Centre</t>
  </si>
  <si>
    <t>St. Basil's Senior Citizens Manor</t>
  </si>
  <si>
    <t>King's Corner Church Of God</t>
  </si>
  <si>
    <t>St. Michael's Retreat, Lumsden</t>
  </si>
  <si>
    <t>A.D.'s Personal Care Home</t>
  </si>
  <si>
    <t>McLurg School</t>
  </si>
  <si>
    <t>Yens Pedersen</t>
  </si>
  <si>
    <t>St. Anne's Catholic Church</t>
  </si>
  <si>
    <t>Canwood Elk's Community Hall</t>
  </si>
  <si>
    <t>Strube's Store, Holbein</t>
  </si>
  <si>
    <t>St. John's Anglican Church Hall</t>
  </si>
  <si>
    <t>St. Andrew's Presbyterian Church</t>
  </si>
  <si>
    <t>St. Martin's Church</t>
  </si>
  <si>
    <t>St. Ann's Senior Citizen Village</t>
  </si>
  <si>
    <t>St. Ann's Senior Citizen Village/Elmwood Residence</t>
  </si>
  <si>
    <t>McClure United Church</t>
  </si>
  <si>
    <t>Amy McClure House</t>
  </si>
  <si>
    <t>St. Joseph's Home</t>
  </si>
  <si>
    <t>7th Day Adventist Jr Academy</t>
  </si>
  <si>
    <t>St. Paul's Anglican Church</t>
  </si>
  <si>
    <t>McKitrick School</t>
  </si>
  <si>
    <t>Limerick 49ers Club</t>
  </si>
  <si>
    <t>Assiniboia Union Hospital/St. Joseph's Hospital</t>
  </si>
  <si>
    <t>Foyer St. Joseph's Nursing Home</t>
  </si>
  <si>
    <t>St. Mary's Cultural Centre</t>
  </si>
  <si>
    <t>St. Gerard's Parish Complex</t>
  </si>
  <si>
    <t>St. Paul's School</t>
  </si>
  <si>
    <t>Vote Summary by Constituency Polling Division: Arm River-Watrous</t>
  </si>
  <si>
    <t>Votes Cast For</t>
  </si>
  <si>
    <t>Appendix VI</t>
  </si>
  <si>
    <t>Vote Summary by Constituency Polling Division: Athabasca</t>
  </si>
  <si>
    <t>Vote Summary by Constituency Polling Division: Batoche</t>
  </si>
  <si>
    <t>Vote Summary by Constituency Polling Division: Biggar</t>
  </si>
  <si>
    <t>Vote Summary by Constituency Polling Division: Cannington</t>
  </si>
  <si>
    <t>Vote Summary by Constituency Polling Division: Canora-Pelly</t>
  </si>
  <si>
    <t>Vote Summary by Constituency Polling Division: Carrot River Valley</t>
  </si>
  <si>
    <t>Vote Summary by Constituency Polling Division: Cumberland</t>
  </si>
  <si>
    <t>Vote Summary by Constituency Polling Division: Cut Knife-Turtleford</t>
  </si>
  <si>
    <t>Vote Summary by Constituency Polling Division: Cypress Hills</t>
  </si>
  <si>
    <t>Vote Summary by Constituency Polling Division: Estevan</t>
  </si>
  <si>
    <t>Vote Summary by Constituency Polling Division: Humboldt</t>
  </si>
  <si>
    <t>Vote Summary by Constituency Polling Division: Indian Head-Milestone</t>
  </si>
  <si>
    <t>Vote Summary by Constituency Polling Division: Kelvington-Wadena</t>
  </si>
  <si>
    <t>Vote Summary by Constituency Polling Division: Kindersley</t>
  </si>
  <si>
    <t>Vote Summary by Constituency Polling Division: Last Mountain-Touchwood</t>
  </si>
  <si>
    <t>Vote Summary by Constituency Polling Division: Lloydminster</t>
  </si>
  <si>
    <t>Vote Summary by Constituency Polling Division: Martensville</t>
  </si>
  <si>
    <t>Vote Summary by Constituency Polling Division: Meadow Lake</t>
  </si>
  <si>
    <t>Vote Summary by Constituency Polling Division: Melfort</t>
  </si>
  <si>
    <t>Vote Summary by Constituency Polling Division: Melville-Saltcoats</t>
  </si>
  <si>
    <t>Vote Summary by Constituency Polling Division: Moose Jaw North</t>
  </si>
  <si>
    <t>Vote Summary by Constituency Polling Division: Moose Jaw Wakamow</t>
  </si>
  <si>
    <t>Vote Summary by Constituency Polling Division: Moosomin</t>
  </si>
  <si>
    <t>Vote Summary by Constituency Polling Division: Prince Albert Carlton</t>
  </si>
  <si>
    <t>Vote Summary by Constituency Polling Division: Prince Albert Northcote</t>
  </si>
  <si>
    <t>Vote Summary by Constituency Polling Division: Regina Coronation Park</t>
  </si>
  <si>
    <t>Vote Summary by Constituency Polling Division: Regina Dewdney</t>
  </si>
  <si>
    <t>Vote Summary by Constituency Polling Division: Regina Douglas Park</t>
  </si>
  <si>
    <t>Vote Summary by Constituency Polling Division: Regina Elphinstone-Centre</t>
  </si>
  <si>
    <t>Vote Summary by Constituency Polling Division: Regina Lakeview</t>
  </si>
  <si>
    <t>Vote Summary by Constituency Polling Division: Regina Northeast</t>
  </si>
  <si>
    <t>Vote Summary by Constituency Polling Division: Regina Qu'Appelle Valley</t>
  </si>
  <si>
    <t>Vote Summary by Constituency Polling Division: Regina Rosemont</t>
  </si>
  <si>
    <t>Vote Summary by Constituency Polling Division: Regina South</t>
  </si>
  <si>
    <t>Vote Summary by Constituency Polling Division: Regina Walsh Acres</t>
  </si>
  <si>
    <t>Vote Summary by Constituency Polling Division: Regina Wascana Plains</t>
  </si>
  <si>
    <t>Vote Summary by Constituency Polling Division: Rosthern-Shellbrook</t>
  </si>
  <si>
    <t>Vote Summary by Constituency Polling Division: Saskatchewan Rivers</t>
  </si>
  <si>
    <t>Vote Summary by Constituency Polling Division: Saskatoon Centre</t>
  </si>
  <si>
    <t>Vote Summary by Constituency Polling Division: Saskatoon Eastview</t>
  </si>
  <si>
    <t>Vote Summary by Constituency Polling Division: Saskatoon Fairview</t>
  </si>
  <si>
    <t>Vote Summary by Constituency Polling Division: Saskatoon Greystone</t>
  </si>
  <si>
    <t>Vote Summary by Constituency Polling Division: Saskatoon Massey Place</t>
  </si>
  <si>
    <t>Vote Summary by Constituency Polling Division: Saskatoon Meewasin</t>
  </si>
  <si>
    <t>Vote Summary by Constituency Polling Division: Saskatoon Northwest</t>
  </si>
  <si>
    <t>Vote Summary by Constituency Polling Division: Saskatoon Nutana</t>
  </si>
  <si>
    <t>Vote Summary by Constituency Polling Division: Saskatoon Riversdale</t>
  </si>
  <si>
    <t>Vote Summary by Constituency Polling Division: Saskatoon Silver Springs</t>
  </si>
  <si>
    <t>Vote Summary by Constituency Polling Division: Saskatoon Southeast</t>
  </si>
  <si>
    <t>Vote Summary by Constituency Polling Division: Saskatoon Sutherland</t>
  </si>
  <si>
    <t>Vote Summary by Constituency Polling Division: Swift Current</t>
  </si>
  <si>
    <t>Vote Summary by Constituency Polling Division: The Battlefords</t>
  </si>
  <si>
    <t>Vote Summary by Constituency Polling Division: Thunder Creek</t>
  </si>
  <si>
    <t>Vote Summary by Constituency Polling Division: Weyburn-Big Muddy</t>
  </si>
  <si>
    <t>Vote Summary by Constituency Polling Division: Wood River</t>
  </si>
  <si>
    <t>Vote Summary by Constituency Polling Division: Yorkton</t>
  </si>
  <si>
    <t>Vote Summary by Constituency Polling Division: Rosetown-Elrose</t>
  </si>
  <si>
    <t>Saskatchewan</t>
  </si>
  <si>
    <t xml:space="preserve"> </t>
  </si>
  <si>
    <t xml:space="preserve">           </t>
  </si>
  <si>
    <t>Bev's Care home</t>
  </si>
  <si>
    <t xml:space="preserve">   Polling Location</t>
  </si>
  <si>
    <t xml:space="preserve">Ballots  </t>
  </si>
  <si>
    <t>RM of Wood Creek Office, Simpson</t>
  </si>
  <si>
    <t>St. George's Hill Community Hall</t>
  </si>
  <si>
    <t>RM of Rosemount NO. 378</t>
  </si>
  <si>
    <t>RM of Clayton Office</t>
  </si>
  <si>
    <t>OCC Hall, Kamsack</t>
  </si>
  <si>
    <t>Kopera's Care Home</t>
  </si>
  <si>
    <t>RM of Old Post No. 43, Wood Mountain</t>
  </si>
  <si>
    <t>Melvin Pylypchuk</t>
  </si>
  <si>
    <t>Eastend Memorial Hall/PCF2 Wolf Willow Health Centre</t>
  </si>
  <si>
    <t>Eric Skonberg</t>
  </si>
  <si>
    <t>Buckley Belanger</t>
  </si>
  <si>
    <t>Candidate Elected - Buckley Belanger</t>
  </si>
  <si>
    <t>Bobby Woods</t>
  </si>
  <si>
    <t>Dana Arnason</t>
  </si>
  <si>
    <t>James Yachyshen</t>
  </si>
  <si>
    <t>Randy Weekes</t>
  </si>
  <si>
    <t>Candidate Elected - Randy Weekes</t>
  </si>
  <si>
    <t>Chris Brown</t>
  </si>
  <si>
    <t>Dan D'Autremont</t>
  </si>
  <si>
    <t>Daniel  Johnson</t>
  </si>
  <si>
    <t>Candidate Elected - Dan D'Autremont</t>
  </si>
  <si>
    <t>Rob Carlson</t>
  </si>
  <si>
    <t>Spence Bourassa</t>
  </si>
  <si>
    <t>Sam Hardlotte</t>
  </si>
  <si>
    <t>Joe Hordyski</t>
  </si>
  <si>
    <t>Doreen Eagles</t>
  </si>
  <si>
    <t>Blair Schoenfeld</t>
  </si>
  <si>
    <t>Candidate Elected - Doreen Eagles</t>
  </si>
  <si>
    <t>Lynn Oliphant</t>
  </si>
  <si>
    <t>Candidate Elected - Bill Boyd</t>
  </si>
  <si>
    <t>Bill Boyd</t>
  </si>
  <si>
    <t>Norbert Kratchmer</t>
  </si>
  <si>
    <t>Greg Chatterson</t>
  </si>
  <si>
    <t>Don Jeworksi</t>
  </si>
  <si>
    <t>Wayne Byers</t>
  </si>
  <si>
    <t>Kevin Phillips</t>
  </si>
  <si>
    <t>Ivan Yackel</t>
  </si>
  <si>
    <t>Candidate Elected - Kevin Phillips</t>
  </si>
  <si>
    <t>Leonard Dales</t>
  </si>
  <si>
    <t>Deb Higgins</t>
  </si>
  <si>
    <t>Greg Lawrence</t>
  </si>
  <si>
    <t>Candidate Elected - Greg Lawrence</t>
  </si>
  <si>
    <t>Candidate Elected - Don Toth</t>
  </si>
  <si>
    <t>Carol Morin</t>
  </si>
  <si>
    <t>Don Toth</t>
  </si>
  <si>
    <t>Ted Zurakowski</t>
  </si>
  <si>
    <t>Helmi Scott</t>
  </si>
  <si>
    <t>Bill Stevenson</t>
  </si>
  <si>
    <t>Bob Hawkins</t>
  </si>
  <si>
    <t xml:space="preserve"> John Nilson</t>
  </si>
  <si>
    <t>Mike Wright</t>
  </si>
  <si>
    <t>Billy Patterson</t>
  </si>
  <si>
    <t>Allan Kirk</t>
  </si>
  <si>
    <t>Bill Hutchinson</t>
  </si>
  <si>
    <t>Sandra  Morin</t>
  </si>
  <si>
    <t>Warren  Steinley</t>
  </si>
  <si>
    <t>Candidate Elected - Warren  Steinley</t>
  </si>
  <si>
    <t>Tom Howe</t>
  </si>
  <si>
    <t>Jim Reiter</t>
  </si>
  <si>
    <t>Dianne  Rhodes</t>
  </si>
  <si>
    <t>Paul-Emile L'Heureux</t>
  </si>
  <si>
    <t>David  Cooper</t>
  </si>
  <si>
    <t>David  Forbes</t>
  </si>
  <si>
    <t>Candidate Elected - David  Forbes</t>
  </si>
  <si>
    <t>Cam Broten</t>
  </si>
  <si>
    <t>Frank Quennell</t>
  </si>
  <si>
    <t>Cathy. Sproule</t>
  </si>
  <si>
    <t>D'Arcy Hande</t>
  </si>
  <si>
    <t>Candidate Elected - Don Morgan</t>
  </si>
  <si>
    <t>Don Morgan</t>
  </si>
  <si>
    <t>Candidate Elected - Brad Wall</t>
  </si>
  <si>
    <t>Aaron Ens</t>
  </si>
  <si>
    <t>Brad Wall</t>
  </si>
  <si>
    <t>Herb Cox</t>
  </si>
  <si>
    <t>Len Taylor</t>
  </si>
  <si>
    <t>Candidate Elected - Herb Laval Cox</t>
  </si>
  <si>
    <t>Ryan McDonald</t>
  </si>
  <si>
    <t>Candidate Elected - Greg Ottenbreit</t>
  </si>
  <si>
    <t>Greg  Ottenbreit</t>
  </si>
  <si>
    <t>George A. Durocher</t>
  </si>
  <si>
    <t>Candidate Elected - Jim Reiter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</si>
</sst>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rgb="FFFFFFFF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</cellStyleXfs>
  <cellXfs count="129"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2" applyFont="1" applyAlignment="1" applyProtection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4" fillId="0" borderId="0" xfId="0" applyFont="1" applyAlignment="1">
      <alignment vertical="top" wrapText="1"/>
    </xf>
    <xf numFmtId="0" fontId="4" fillId="0" borderId="0" xfId="2" applyFont="1" applyAlignment="1" applyProtection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left"/>
    </xf>
    <xf numFmtId="10" fontId="5" fillId="0" borderId="0" xfId="0" applyNumberFormat="1" applyFont="1" applyAlignment="1">
      <alignment horizontal="left"/>
    </xf>
    <xf numFmtId="10" fontId="5" fillId="0" borderId="0" xfId="0" applyNumberFormat="1" applyFont="1"/>
    <xf numFmtId="0" fontId="11" fillId="0" borderId="0" xfId="0" applyFont="1"/>
    <xf numFmtId="3" fontId="4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Fill="1" applyAlignment="1">
      <alignment horizontal="right" wrapText="1"/>
    </xf>
    <xf numFmtId="0" fontId="5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0" fillId="0" borderId="0" xfId="0"/>
    <xf numFmtId="0" fontId="14" fillId="0" borderId="0" xfId="0" applyFont="1"/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vertical="top" wrapText="1"/>
    </xf>
    <xf numFmtId="0" fontId="14" fillId="0" borderId="5" xfId="0" applyFont="1" applyBorder="1"/>
    <xf numFmtId="0" fontId="4" fillId="0" borderId="2" xfId="0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 vertical="top" wrapText="1"/>
    </xf>
    <xf numFmtId="0" fontId="12" fillId="0" borderId="5" xfId="0" applyNumberFormat="1" applyFont="1" applyBorder="1" applyAlignment="1">
      <alignment horizontal="center"/>
    </xf>
    <xf numFmtId="0" fontId="11" fillId="0" borderId="5" xfId="0" applyFont="1" applyBorder="1"/>
    <xf numFmtId="9" fontId="11" fillId="0" borderId="0" xfId="3" applyFont="1"/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wrapText="1"/>
    </xf>
    <xf numFmtId="0" fontId="14" fillId="0" borderId="5" xfId="0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right" wrapText="1"/>
    </xf>
    <xf numFmtId="0" fontId="14" fillId="0" borderId="0" xfId="0" applyFont="1" applyBorder="1" applyAlignment="1">
      <alignment horizontal="right"/>
    </xf>
    <xf numFmtId="0" fontId="16" fillId="0" borderId="4" xfId="0" applyFont="1" applyBorder="1"/>
    <xf numFmtId="0" fontId="4" fillId="0" borderId="2" xfId="0" applyFont="1" applyBorder="1" applyAlignment="1">
      <alignment horizontal="right" wrapText="1"/>
    </xf>
    <xf numFmtId="0" fontId="1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0" fillId="0" borderId="0" xfId="0"/>
    <xf numFmtId="0" fontId="14" fillId="0" borderId="5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4" fillId="0" borderId="3" xfId="0" applyFont="1" applyBorder="1" applyAlignment="1">
      <alignment horizontal="right" wrapText="1"/>
    </xf>
    <xf numFmtId="0" fontId="4" fillId="0" borderId="0" xfId="2" applyFont="1" applyFill="1" applyAlignment="1" applyProtection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/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1" xfId="0" applyFont="1" applyFill="1" applyBorder="1"/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16" fillId="0" borderId="4" xfId="0" applyFont="1" applyBorder="1" applyAlignment="1">
      <alignment horizontal="right"/>
    </xf>
    <xf numFmtId="0" fontId="0" fillId="0" borderId="0" xfId="0" applyBorder="1" applyAlignment="1"/>
    <xf numFmtId="4" fontId="4" fillId="0" borderId="0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5" fillId="0" borderId="4" xfId="0" applyNumberFormat="1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6" fillId="0" borderId="4" xfId="0" applyFont="1" applyBorder="1" applyAlignment="1">
      <alignment horizontal="right"/>
    </xf>
    <xf numFmtId="0" fontId="0" fillId="0" borderId="4" xfId="0" applyBorder="1" applyAlignment="1"/>
    <xf numFmtId="0" fontId="10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0" fillId="0" borderId="5" xfId="0" applyBorder="1" applyAlignment="1"/>
    <xf numFmtId="0" fontId="4" fillId="0" borderId="3" xfId="0" applyFont="1" applyBorder="1" applyAlignment="1">
      <alignment horizontal="right" wrapText="1"/>
    </xf>
    <xf numFmtId="0" fontId="12" fillId="0" borderId="5" xfId="0" applyFont="1" applyBorder="1" applyAlignment="1">
      <alignment horizontal="center"/>
    </xf>
  </cellXfs>
  <cellStyles count="4">
    <cellStyle name="Hyperlink" xfId="1" builtinId="8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2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0</xdr:col>
      <xdr:colOff>495300</xdr:colOff>
      <xdr:row>1</xdr:row>
      <xdr:rowOff>218247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8575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0</xdr:col>
      <xdr:colOff>495300</xdr:colOff>
      <xdr:row>1</xdr:row>
      <xdr:rowOff>227772</xdr:rowOff>
    </xdr:to>
    <xdr:pic>
      <xdr:nvPicPr>
        <xdr:cNvPr id="2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0</xdr:col>
      <xdr:colOff>495300</xdr:colOff>
      <xdr:row>1</xdr:row>
      <xdr:rowOff>227772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0</xdr:col>
      <xdr:colOff>495300</xdr:colOff>
      <xdr:row>1</xdr:row>
      <xdr:rowOff>218247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8575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0</xdr:col>
      <xdr:colOff>495300</xdr:colOff>
      <xdr:row>1</xdr:row>
      <xdr:rowOff>218247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8575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0</xdr:col>
      <xdr:colOff>514350</xdr:colOff>
      <xdr:row>1</xdr:row>
      <xdr:rowOff>218247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5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5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3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3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6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5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6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6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2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0</xdr:col>
      <xdr:colOff>514350</xdr:colOff>
      <xdr:row>1</xdr:row>
      <xdr:rowOff>208722</xdr:rowOff>
    </xdr:to>
    <xdr:pic>
      <xdr:nvPicPr>
        <xdr:cNvPr id="3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409575" cy="43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</xdr:rowOff>
    </xdr:from>
    <xdr:to>
      <xdr:col>0</xdr:col>
      <xdr:colOff>504825</xdr:colOff>
      <xdr:row>1</xdr:row>
      <xdr:rowOff>209550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0</xdr:col>
      <xdr:colOff>504825</xdr:colOff>
      <xdr:row>1</xdr:row>
      <xdr:rowOff>228600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91109</xdr:colOff>
      <xdr:row>0</xdr:row>
      <xdr:rowOff>41414</xdr:rowOff>
    </xdr:from>
    <xdr:to>
      <xdr:col>0</xdr:col>
      <xdr:colOff>500684</xdr:colOff>
      <xdr:row>1</xdr:row>
      <xdr:rowOff>231086</xdr:rowOff>
    </xdr:to>
    <xdr:pic>
      <xdr:nvPicPr>
        <xdr:cNvPr id="4" name="Picture 25" descr="coatd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09" y="41414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pree.elections.sk.ca/esResultsUnOfficialEdit.cfm?MODE=EDITINIT&amp;POLL=3386" TargetMode="External"/><Relationship Id="rId2" Type="http://schemas.openxmlformats.org/officeDocument/2006/relationships/hyperlink" Target="https://espree.elections.sk.ca/esResultsUnOfficialEdit.cfm?MODE=EDITINIT&amp;POLL=3169" TargetMode="External"/><Relationship Id="rId1" Type="http://schemas.openxmlformats.org/officeDocument/2006/relationships/hyperlink" Target="https://espree.elections.sk.ca/esResultsUnOfficialEdit.cfm?MODE=EDITINIT&amp;POLL=317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://espree.elections.sk.ca/esResultsUnOfficialEdit.cfm?MODE=EDITINIT&amp;POLL=415" TargetMode="External"/><Relationship Id="rId21" Type="http://schemas.openxmlformats.org/officeDocument/2006/relationships/hyperlink" Target="http://espree.elections.sk.ca/esResultsUnOfficialEdit.cfm?MODE=EDITINIT&amp;POLL=410" TargetMode="External"/><Relationship Id="rId34" Type="http://schemas.openxmlformats.org/officeDocument/2006/relationships/hyperlink" Target="http://espree.elections.sk.ca/esResultsUnOfficialEdit.cfm?MODE=EDITINIT&amp;POLL=423" TargetMode="External"/><Relationship Id="rId42" Type="http://schemas.openxmlformats.org/officeDocument/2006/relationships/hyperlink" Target="http://espree.elections.sk.ca/esResultsUnOfficialEdit.cfm?MODE=EDITINIT&amp;POLL=431" TargetMode="External"/><Relationship Id="rId47" Type="http://schemas.openxmlformats.org/officeDocument/2006/relationships/hyperlink" Target="http://espree.elections.sk.ca/esResultsUnOfficialEdit.cfm?MODE=EDITINIT&amp;POLL=436" TargetMode="External"/><Relationship Id="rId50" Type="http://schemas.openxmlformats.org/officeDocument/2006/relationships/hyperlink" Target="http://espree.elections.sk.ca/esResultsUnOfficialEdit.cfm?MODE=EDITINIT&amp;POLL=439" TargetMode="External"/><Relationship Id="rId55" Type="http://schemas.openxmlformats.org/officeDocument/2006/relationships/hyperlink" Target="http://espree.elections.sk.ca/esResultsUnOfficialEdit.cfm?MODE=EDITINIT&amp;POLL=2960" TargetMode="External"/><Relationship Id="rId63" Type="http://schemas.openxmlformats.org/officeDocument/2006/relationships/hyperlink" Target="http://espree.elections.sk.ca/esResultsUnOfficialEdit.cfm?MODE=EDITINIT&amp;POLL=2967" TargetMode="External"/><Relationship Id="rId68" Type="http://schemas.openxmlformats.org/officeDocument/2006/relationships/drawing" Target="../drawings/drawing10.xml"/><Relationship Id="rId7" Type="http://schemas.openxmlformats.org/officeDocument/2006/relationships/hyperlink" Target="http://espree.elections.sk.ca/esResultsUnOfficialEdit.cfm?MODE=EDITINIT&amp;POLL=396" TargetMode="External"/><Relationship Id="rId2" Type="http://schemas.openxmlformats.org/officeDocument/2006/relationships/hyperlink" Target="http://espree.elections.sk.ca/esResultsUnOfficialEdit.cfm?MODE=EDITINIT&amp;POLL=391" TargetMode="External"/><Relationship Id="rId16" Type="http://schemas.openxmlformats.org/officeDocument/2006/relationships/hyperlink" Target="http://espree.elections.sk.ca/esResultsUnOfficialEdit.cfm?MODE=EDITINIT&amp;POLL=405" TargetMode="External"/><Relationship Id="rId29" Type="http://schemas.openxmlformats.org/officeDocument/2006/relationships/hyperlink" Target="http://espree.elections.sk.ca/esResultsUnOfficialEdit.cfm?MODE=EDITINIT&amp;POLL=418" TargetMode="External"/><Relationship Id="rId11" Type="http://schemas.openxmlformats.org/officeDocument/2006/relationships/hyperlink" Target="http://espree.elections.sk.ca/esResultsUnOfficialEdit.cfm?MODE=EDITINIT&amp;POLL=400" TargetMode="External"/><Relationship Id="rId24" Type="http://schemas.openxmlformats.org/officeDocument/2006/relationships/hyperlink" Target="http://espree.elections.sk.ca/esResultsUnOfficialEdit.cfm?MODE=EDITINIT&amp;POLL=413" TargetMode="External"/><Relationship Id="rId32" Type="http://schemas.openxmlformats.org/officeDocument/2006/relationships/hyperlink" Target="http://espree.elections.sk.ca/esResultsUnOfficialEdit.cfm?MODE=EDITINIT&amp;POLL=421" TargetMode="External"/><Relationship Id="rId37" Type="http://schemas.openxmlformats.org/officeDocument/2006/relationships/hyperlink" Target="http://espree.elections.sk.ca/esResultsUnOfficialEdit.cfm?MODE=EDITINIT&amp;POLL=426" TargetMode="External"/><Relationship Id="rId40" Type="http://schemas.openxmlformats.org/officeDocument/2006/relationships/hyperlink" Target="http://espree.elections.sk.ca/esResultsUnOfficialEdit.cfm?MODE=EDITINIT&amp;POLL=429" TargetMode="External"/><Relationship Id="rId45" Type="http://schemas.openxmlformats.org/officeDocument/2006/relationships/hyperlink" Target="http://espree.elections.sk.ca/esResultsUnOfficialEdit.cfm?MODE=EDITINIT&amp;POLL=434" TargetMode="External"/><Relationship Id="rId53" Type="http://schemas.openxmlformats.org/officeDocument/2006/relationships/hyperlink" Target="http://espree.elections.sk.ca/esResultsUnOfficialEdit.cfm?MODE=EDITINIT&amp;POLL=442" TargetMode="External"/><Relationship Id="rId58" Type="http://schemas.openxmlformats.org/officeDocument/2006/relationships/hyperlink" Target="http://espree.elections.sk.ca/esResultsUnOfficialEdit.cfm?MODE=EDITINIT&amp;POLL=2963" TargetMode="External"/><Relationship Id="rId66" Type="http://schemas.openxmlformats.org/officeDocument/2006/relationships/hyperlink" Target="http://espree.elections.sk.ca/esResultsUnOfficialEdit.cfm?MODE=EDITINIT&amp;POLL=2970" TargetMode="External"/><Relationship Id="rId5" Type="http://schemas.openxmlformats.org/officeDocument/2006/relationships/hyperlink" Target="http://espree.elections.sk.ca/esResultsUnOfficialEdit.cfm?MODE=EDITINIT&amp;POLL=394" TargetMode="External"/><Relationship Id="rId61" Type="http://schemas.openxmlformats.org/officeDocument/2006/relationships/hyperlink" Target="http://espree.elections.sk.ca/esResultsUnOfficialEdit.cfm?MODE=EDITINIT&amp;POLL=3185" TargetMode="External"/><Relationship Id="rId19" Type="http://schemas.openxmlformats.org/officeDocument/2006/relationships/hyperlink" Target="http://espree.elections.sk.ca/esResultsUnOfficialEdit.cfm?MODE=EDITINIT&amp;POLL=408" TargetMode="External"/><Relationship Id="rId14" Type="http://schemas.openxmlformats.org/officeDocument/2006/relationships/hyperlink" Target="http://espree.elections.sk.ca/esResultsUnOfficialEdit.cfm?MODE=EDITINIT&amp;POLL=403" TargetMode="External"/><Relationship Id="rId22" Type="http://schemas.openxmlformats.org/officeDocument/2006/relationships/hyperlink" Target="http://espree.elections.sk.ca/esResultsUnOfficialEdit.cfm?MODE=EDITINIT&amp;POLL=411" TargetMode="External"/><Relationship Id="rId27" Type="http://schemas.openxmlformats.org/officeDocument/2006/relationships/hyperlink" Target="http://espree.elections.sk.ca/esResultsUnOfficialEdit.cfm?MODE=EDITINIT&amp;POLL=416" TargetMode="External"/><Relationship Id="rId30" Type="http://schemas.openxmlformats.org/officeDocument/2006/relationships/hyperlink" Target="http://espree.elections.sk.ca/esResultsUnOfficialEdit.cfm?MODE=EDITINIT&amp;POLL=419" TargetMode="External"/><Relationship Id="rId35" Type="http://schemas.openxmlformats.org/officeDocument/2006/relationships/hyperlink" Target="http://espree.elections.sk.ca/esResultsUnOfficialEdit.cfm?MODE=EDITINIT&amp;POLL=424" TargetMode="External"/><Relationship Id="rId43" Type="http://schemas.openxmlformats.org/officeDocument/2006/relationships/hyperlink" Target="http://espree.elections.sk.ca/esResultsUnOfficialEdit.cfm?MODE=EDITINIT&amp;POLL=432" TargetMode="External"/><Relationship Id="rId48" Type="http://schemas.openxmlformats.org/officeDocument/2006/relationships/hyperlink" Target="http://espree.elections.sk.ca/esResultsUnOfficialEdit.cfm?MODE=EDITINIT&amp;POLL=437" TargetMode="External"/><Relationship Id="rId56" Type="http://schemas.openxmlformats.org/officeDocument/2006/relationships/hyperlink" Target="http://espree.elections.sk.ca/esResultsUnOfficialEdit.cfm?MODE=EDITINIT&amp;POLL=2961" TargetMode="External"/><Relationship Id="rId64" Type="http://schemas.openxmlformats.org/officeDocument/2006/relationships/hyperlink" Target="http://espree.elections.sk.ca/esResultsUnOfficialEdit.cfm?MODE=EDITINIT&amp;POLL=2968" TargetMode="External"/><Relationship Id="rId8" Type="http://schemas.openxmlformats.org/officeDocument/2006/relationships/hyperlink" Target="http://espree.elections.sk.ca/esResultsUnOfficialEdit.cfm?MODE=EDITINIT&amp;POLL=397" TargetMode="External"/><Relationship Id="rId51" Type="http://schemas.openxmlformats.org/officeDocument/2006/relationships/hyperlink" Target="http://espree.elections.sk.ca/esResultsUnOfficialEdit.cfm?MODE=EDITINIT&amp;POLL=440" TargetMode="External"/><Relationship Id="rId3" Type="http://schemas.openxmlformats.org/officeDocument/2006/relationships/hyperlink" Target="http://espree.elections.sk.ca/esResultsUnOfficialEdit.cfm?MODE=EDITINIT&amp;POLL=392" TargetMode="External"/><Relationship Id="rId12" Type="http://schemas.openxmlformats.org/officeDocument/2006/relationships/hyperlink" Target="http://espree.elections.sk.ca/esResultsUnOfficialEdit.cfm?MODE=EDITINIT&amp;POLL=401" TargetMode="External"/><Relationship Id="rId17" Type="http://schemas.openxmlformats.org/officeDocument/2006/relationships/hyperlink" Target="http://espree.elections.sk.ca/esResultsUnOfficialEdit.cfm?MODE=EDITINIT&amp;POLL=406" TargetMode="External"/><Relationship Id="rId25" Type="http://schemas.openxmlformats.org/officeDocument/2006/relationships/hyperlink" Target="http://espree.elections.sk.ca/esResultsUnOfficialEdit.cfm?MODE=EDITINIT&amp;POLL=414" TargetMode="External"/><Relationship Id="rId33" Type="http://schemas.openxmlformats.org/officeDocument/2006/relationships/hyperlink" Target="http://espree.elections.sk.ca/esResultsUnOfficialEdit.cfm?MODE=EDITINIT&amp;POLL=422" TargetMode="External"/><Relationship Id="rId38" Type="http://schemas.openxmlformats.org/officeDocument/2006/relationships/hyperlink" Target="http://espree.elections.sk.ca/esResultsUnOfficialEdit.cfm?MODE=EDITINIT&amp;POLL=427" TargetMode="External"/><Relationship Id="rId46" Type="http://schemas.openxmlformats.org/officeDocument/2006/relationships/hyperlink" Target="http://espree.elections.sk.ca/esResultsUnOfficialEdit.cfm?MODE=EDITINIT&amp;POLL=435" TargetMode="External"/><Relationship Id="rId59" Type="http://schemas.openxmlformats.org/officeDocument/2006/relationships/hyperlink" Target="http://espree.elections.sk.ca/esResultsUnOfficialEdit.cfm?MODE=EDITINIT&amp;POLL=3337" TargetMode="External"/><Relationship Id="rId67" Type="http://schemas.openxmlformats.org/officeDocument/2006/relationships/printerSettings" Target="../printerSettings/printerSettings10.bin"/><Relationship Id="rId20" Type="http://schemas.openxmlformats.org/officeDocument/2006/relationships/hyperlink" Target="http://espree.elections.sk.ca/esResultsUnOfficialEdit.cfm?MODE=EDITINIT&amp;POLL=409" TargetMode="External"/><Relationship Id="rId41" Type="http://schemas.openxmlformats.org/officeDocument/2006/relationships/hyperlink" Target="http://espree.elections.sk.ca/esResultsUnOfficialEdit.cfm?MODE=EDITINIT&amp;POLL=430" TargetMode="External"/><Relationship Id="rId54" Type="http://schemas.openxmlformats.org/officeDocument/2006/relationships/hyperlink" Target="http://espree.elections.sk.ca/esResultsUnOfficialEdit.cfm?MODE=EDITINIT&amp;POLL=443" TargetMode="External"/><Relationship Id="rId62" Type="http://schemas.openxmlformats.org/officeDocument/2006/relationships/hyperlink" Target="http://espree.elections.sk.ca/esResultsUnOfficialEdit.cfm?MODE=EDITINIT&amp;POLL=3186" TargetMode="External"/><Relationship Id="rId1" Type="http://schemas.openxmlformats.org/officeDocument/2006/relationships/hyperlink" Target="http://espree.elections.sk.ca/esResultsUnOfficialEdit.cfm?MODE=EDITINIT&amp;POLL=390" TargetMode="External"/><Relationship Id="rId6" Type="http://schemas.openxmlformats.org/officeDocument/2006/relationships/hyperlink" Target="http://espree.elections.sk.ca/esResultsUnOfficialEdit.cfm?MODE=EDITINIT&amp;POLL=395" TargetMode="External"/><Relationship Id="rId15" Type="http://schemas.openxmlformats.org/officeDocument/2006/relationships/hyperlink" Target="http://espree.elections.sk.ca/esResultsUnOfficialEdit.cfm?MODE=EDITINIT&amp;POLL=404" TargetMode="External"/><Relationship Id="rId23" Type="http://schemas.openxmlformats.org/officeDocument/2006/relationships/hyperlink" Target="http://espree.elections.sk.ca/esResultsUnOfficialEdit.cfm?MODE=EDITINIT&amp;POLL=412" TargetMode="External"/><Relationship Id="rId28" Type="http://schemas.openxmlformats.org/officeDocument/2006/relationships/hyperlink" Target="http://espree.elections.sk.ca/esResultsUnOfficialEdit.cfm?MODE=EDITINIT&amp;POLL=417" TargetMode="External"/><Relationship Id="rId36" Type="http://schemas.openxmlformats.org/officeDocument/2006/relationships/hyperlink" Target="http://espree.elections.sk.ca/esResultsUnOfficialEdit.cfm?MODE=EDITINIT&amp;POLL=425" TargetMode="External"/><Relationship Id="rId49" Type="http://schemas.openxmlformats.org/officeDocument/2006/relationships/hyperlink" Target="http://espree.elections.sk.ca/esResultsUnOfficialEdit.cfm?MODE=EDITINIT&amp;POLL=438" TargetMode="External"/><Relationship Id="rId57" Type="http://schemas.openxmlformats.org/officeDocument/2006/relationships/hyperlink" Target="http://espree.elections.sk.ca/esResultsUnOfficialEdit.cfm?MODE=EDITINIT&amp;POLL=2962" TargetMode="External"/><Relationship Id="rId10" Type="http://schemas.openxmlformats.org/officeDocument/2006/relationships/hyperlink" Target="http://espree.elections.sk.ca/esResultsUnOfficialEdit.cfm?MODE=EDITINIT&amp;POLL=399" TargetMode="External"/><Relationship Id="rId31" Type="http://schemas.openxmlformats.org/officeDocument/2006/relationships/hyperlink" Target="http://espree.elections.sk.ca/esResultsUnOfficialEdit.cfm?MODE=EDITINIT&amp;POLL=420" TargetMode="External"/><Relationship Id="rId44" Type="http://schemas.openxmlformats.org/officeDocument/2006/relationships/hyperlink" Target="http://espree.elections.sk.ca/esResultsUnOfficialEdit.cfm?MODE=EDITINIT&amp;POLL=433" TargetMode="External"/><Relationship Id="rId52" Type="http://schemas.openxmlformats.org/officeDocument/2006/relationships/hyperlink" Target="http://espree.elections.sk.ca/esResultsUnOfficialEdit.cfm?MODE=EDITINIT&amp;POLL=441" TargetMode="External"/><Relationship Id="rId60" Type="http://schemas.openxmlformats.org/officeDocument/2006/relationships/hyperlink" Target="http://espree.elections.sk.ca/esResultsUnOfficialEdit.cfm?MODE=EDITINIT&amp;POLL=3415" TargetMode="External"/><Relationship Id="rId65" Type="http://schemas.openxmlformats.org/officeDocument/2006/relationships/hyperlink" Target="http://espree.elections.sk.ca/esResultsUnOfficialEdit.cfm?MODE=EDITINIT&amp;POLL=2969" TargetMode="External"/><Relationship Id="rId4" Type="http://schemas.openxmlformats.org/officeDocument/2006/relationships/hyperlink" Target="http://espree.elections.sk.ca/esResultsUnOfficialEdit.cfm?MODE=EDITINIT&amp;POLL=393" TargetMode="External"/><Relationship Id="rId9" Type="http://schemas.openxmlformats.org/officeDocument/2006/relationships/hyperlink" Target="http://espree.elections.sk.ca/esResultsUnOfficialEdit.cfm?MODE=EDITINIT&amp;POLL=398" TargetMode="External"/><Relationship Id="rId13" Type="http://schemas.openxmlformats.org/officeDocument/2006/relationships/hyperlink" Target="http://espree.elections.sk.ca/esResultsUnOfficialEdit.cfm?MODE=EDITINIT&amp;POLL=402" TargetMode="External"/><Relationship Id="rId18" Type="http://schemas.openxmlformats.org/officeDocument/2006/relationships/hyperlink" Target="http://espree.elections.sk.ca/esResultsUnOfficialEdit.cfm?MODE=EDITINIT&amp;POLL=407" TargetMode="External"/><Relationship Id="rId39" Type="http://schemas.openxmlformats.org/officeDocument/2006/relationships/hyperlink" Target="http://espree.elections.sk.ca/esResultsUnOfficialEdit.cfm?MODE=EDITINIT&amp;POLL=428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676" TargetMode="External"/><Relationship Id="rId18" Type="http://schemas.openxmlformats.org/officeDocument/2006/relationships/hyperlink" Target="http://espree.elections.sk.ca/esResultsUnOfficialEdit.cfm?MODE=EDITINIT&amp;POLL=2681" TargetMode="External"/><Relationship Id="rId26" Type="http://schemas.openxmlformats.org/officeDocument/2006/relationships/hyperlink" Target="http://espree.elections.sk.ca/esResultsUnOfficialEdit.cfm?MODE=EDITINIT&amp;POLL=2689" TargetMode="External"/><Relationship Id="rId39" Type="http://schemas.openxmlformats.org/officeDocument/2006/relationships/hyperlink" Target="http://espree.elections.sk.ca/esResultsUnOfficialEdit.cfm?MODE=EDITINIT&amp;POLL=2706" TargetMode="External"/><Relationship Id="rId21" Type="http://schemas.openxmlformats.org/officeDocument/2006/relationships/hyperlink" Target="http://espree.elections.sk.ca/esResultsUnOfficialEdit.cfm?MODE=EDITINIT&amp;POLL=2684" TargetMode="External"/><Relationship Id="rId34" Type="http://schemas.openxmlformats.org/officeDocument/2006/relationships/hyperlink" Target="http://espree.elections.sk.ca/esResultsUnOfficialEdit.cfm?MODE=EDITINIT&amp;POLL=2701" TargetMode="External"/><Relationship Id="rId42" Type="http://schemas.openxmlformats.org/officeDocument/2006/relationships/hyperlink" Target="http://espree.elections.sk.ca/esResultsUnOfficialEdit.cfm?MODE=EDITINIT&amp;POLL=2709" TargetMode="External"/><Relationship Id="rId47" Type="http://schemas.openxmlformats.org/officeDocument/2006/relationships/hyperlink" Target="http://espree.elections.sk.ca/esResultsUnOfficialEdit.cfm?MODE=EDITINIT&amp;POLL=2972" TargetMode="External"/><Relationship Id="rId50" Type="http://schemas.openxmlformats.org/officeDocument/2006/relationships/hyperlink" Target="http://espree.elections.sk.ca/esResultsUnOfficialEdit.cfm?MODE=EDITINIT&amp;POLL=3187" TargetMode="External"/><Relationship Id="rId55" Type="http://schemas.openxmlformats.org/officeDocument/2006/relationships/hyperlink" Target="http://espree.elections.sk.ca/esResultsUnOfficialEdit.cfm?MODE=EDITINIT&amp;POLL=2690" TargetMode="External"/><Relationship Id="rId7" Type="http://schemas.openxmlformats.org/officeDocument/2006/relationships/hyperlink" Target="http://espree.elections.sk.ca/esResultsUnOfficialEdit.cfm?MODE=EDITINIT&amp;POLL=2670" TargetMode="External"/><Relationship Id="rId2" Type="http://schemas.openxmlformats.org/officeDocument/2006/relationships/hyperlink" Target="http://espree.elections.sk.ca/esResultsUnOfficialEdit.cfm?MODE=EDITINIT&amp;POLL=2665" TargetMode="External"/><Relationship Id="rId16" Type="http://schemas.openxmlformats.org/officeDocument/2006/relationships/hyperlink" Target="http://espree.elections.sk.ca/esResultsUnOfficialEdit.cfm?MODE=EDITINIT&amp;POLL=2679" TargetMode="External"/><Relationship Id="rId29" Type="http://schemas.openxmlformats.org/officeDocument/2006/relationships/hyperlink" Target="http://espree.elections.sk.ca/esResultsUnOfficialEdit.cfm?MODE=EDITINIT&amp;POLL=2696" TargetMode="External"/><Relationship Id="rId11" Type="http://schemas.openxmlformats.org/officeDocument/2006/relationships/hyperlink" Target="http://espree.elections.sk.ca/esResultsUnOfficialEdit.cfm?MODE=EDITINIT&amp;POLL=2674" TargetMode="External"/><Relationship Id="rId24" Type="http://schemas.openxmlformats.org/officeDocument/2006/relationships/hyperlink" Target="http://espree.elections.sk.ca/esResultsUnOfficialEdit.cfm?MODE=EDITINIT&amp;POLL=2687" TargetMode="External"/><Relationship Id="rId32" Type="http://schemas.openxmlformats.org/officeDocument/2006/relationships/hyperlink" Target="http://espree.elections.sk.ca/esResultsUnOfficialEdit.cfm?MODE=EDITINIT&amp;POLL=2699" TargetMode="External"/><Relationship Id="rId37" Type="http://schemas.openxmlformats.org/officeDocument/2006/relationships/hyperlink" Target="http://espree.elections.sk.ca/esResultsUnOfficialEdit.cfm?MODE=EDITINIT&amp;POLL=2704" TargetMode="External"/><Relationship Id="rId40" Type="http://schemas.openxmlformats.org/officeDocument/2006/relationships/hyperlink" Target="http://espree.elections.sk.ca/esResultsUnOfficialEdit.cfm?MODE=EDITINIT&amp;POLL=2707" TargetMode="External"/><Relationship Id="rId45" Type="http://schemas.openxmlformats.org/officeDocument/2006/relationships/hyperlink" Target="http://espree.elections.sk.ca/esResultsUnOfficialEdit.cfm?MODE=EDITINIT&amp;POLL=2712" TargetMode="External"/><Relationship Id="rId53" Type="http://schemas.openxmlformats.org/officeDocument/2006/relationships/hyperlink" Target="http://espree.elections.sk.ca/esResultsUnOfficialEdit.cfm?MODE=EDITINIT&amp;POLL=2976" TargetMode="External"/><Relationship Id="rId58" Type="http://schemas.openxmlformats.org/officeDocument/2006/relationships/hyperlink" Target="http://espree.elections.sk.ca/esResultsUnOfficialEdit.cfm?MODE=EDITINIT&amp;POLL=2693" TargetMode="External"/><Relationship Id="rId5" Type="http://schemas.openxmlformats.org/officeDocument/2006/relationships/hyperlink" Target="http://espree.elections.sk.ca/esResultsUnOfficialEdit.cfm?MODE=EDITINIT&amp;POLL=2668" TargetMode="External"/><Relationship Id="rId19" Type="http://schemas.openxmlformats.org/officeDocument/2006/relationships/hyperlink" Target="http://espree.elections.sk.ca/esResultsUnOfficialEdit.cfm?MODE=EDITINIT&amp;POLL=2682" TargetMode="External"/><Relationship Id="rId4" Type="http://schemas.openxmlformats.org/officeDocument/2006/relationships/hyperlink" Target="http://espree.elections.sk.ca/esResultsUnOfficialEdit.cfm?MODE=EDITINIT&amp;POLL=2667" TargetMode="External"/><Relationship Id="rId9" Type="http://schemas.openxmlformats.org/officeDocument/2006/relationships/hyperlink" Target="http://espree.elections.sk.ca/esResultsUnOfficialEdit.cfm?MODE=EDITINIT&amp;POLL=2672" TargetMode="External"/><Relationship Id="rId14" Type="http://schemas.openxmlformats.org/officeDocument/2006/relationships/hyperlink" Target="http://espree.elections.sk.ca/esResultsUnOfficialEdit.cfm?MODE=EDITINIT&amp;POLL=2677" TargetMode="External"/><Relationship Id="rId22" Type="http://schemas.openxmlformats.org/officeDocument/2006/relationships/hyperlink" Target="http://espree.elections.sk.ca/esResultsUnOfficialEdit.cfm?MODE=EDITINIT&amp;POLL=2685" TargetMode="External"/><Relationship Id="rId27" Type="http://schemas.openxmlformats.org/officeDocument/2006/relationships/hyperlink" Target="http://espree.elections.sk.ca/esResultsUnOfficialEdit.cfm?MODE=EDITINIT&amp;POLL=2694" TargetMode="External"/><Relationship Id="rId30" Type="http://schemas.openxmlformats.org/officeDocument/2006/relationships/hyperlink" Target="http://espree.elections.sk.ca/esResultsUnOfficialEdit.cfm?MODE=EDITINIT&amp;POLL=2697" TargetMode="External"/><Relationship Id="rId35" Type="http://schemas.openxmlformats.org/officeDocument/2006/relationships/hyperlink" Target="http://espree.elections.sk.ca/esResultsUnOfficialEdit.cfm?MODE=EDITINIT&amp;POLL=2702" TargetMode="External"/><Relationship Id="rId43" Type="http://schemas.openxmlformats.org/officeDocument/2006/relationships/hyperlink" Target="http://espree.elections.sk.ca/esResultsUnOfficialEdit.cfm?MODE=EDITINIT&amp;POLL=2710" TargetMode="External"/><Relationship Id="rId48" Type="http://schemas.openxmlformats.org/officeDocument/2006/relationships/hyperlink" Target="http://espree.elections.sk.ca/esResultsUnOfficialEdit.cfm?MODE=EDITINIT&amp;POLL=2973" TargetMode="External"/><Relationship Id="rId56" Type="http://schemas.openxmlformats.org/officeDocument/2006/relationships/hyperlink" Target="http://espree.elections.sk.ca/esResultsUnOfficialEdit.cfm?MODE=EDITINIT&amp;POLL=2691" TargetMode="External"/><Relationship Id="rId8" Type="http://schemas.openxmlformats.org/officeDocument/2006/relationships/hyperlink" Target="http://espree.elections.sk.ca/esResultsUnOfficialEdit.cfm?MODE=EDITINIT&amp;POLL=2671" TargetMode="External"/><Relationship Id="rId51" Type="http://schemas.openxmlformats.org/officeDocument/2006/relationships/hyperlink" Target="http://espree.elections.sk.ca/esResultsUnOfficialEdit.cfm?MODE=EDITINIT&amp;POLL=3335" TargetMode="External"/><Relationship Id="rId3" Type="http://schemas.openxmlformats.org/officeDocument/2006/relationships/hyperlink" Target="http://espree.elections.sk.ca/esResultsUnOfficialEdit.cfm?MODE=EDITINIT&amp;POLL=2666" TargetMode="External"/><Relationship Id="rId12" Type="http://schemas.openxmlformats.org/officeDocument/2006/relationships/hyperlink" Target="http://espree.elections.sk.ca/esResultsUnOfficialEdit.cfm?MODE=EDITINIT&amp;POLL=2675" TargetMode="External"/><Relationship Id="rId17" Type="http://schemas.openxmlformats.org/officeDocument/2006/relationships/hyperlink" Target="http://espree.elections.sk.ca/esResultsUnOfficialEdit.cfm?MODE=EDITINIT&amp;POLL=2680" TargetMode="External"/><Relationship Id="rId25" Type="http://schemas.openxmlformats.org/officeDocument/2006/relationships/hyperlink" Target="http://espree.elections.sk.ca/esResultsUnOfficialEdit.cfm?MODE=EDITINIT&amp;POLL=2688" TargetMode="External"/><Relationship Id="rId33" Type="http://schemas.openxmlformats.org/officeDocument/2006/relationships/hyperlink" Target="http://espree.elections.sk.ca/esResultsUnOfficialEdit.cfm?MODE=EDITINIT&amp;POLL=2700" TargetMode="External"/><Relationship Id="rId38" Type="http://schemas.openxmlformats.org/officeDocument/2006/relationships/hyperlink" Target="http://espree.elections.sk.ca/esResultsUnOfficialEdit.cfm?MODE=EDITINIT&amp;POLL=2705" TargetMode="External"/><Relationship Id="rId46" Type="http://schemas.openxmlformats.org/officeDocument/2006/relationships/hyperlink" Target="http://espree.elections.sk.ca/esResultsUnOfficialEdit.cfm?MODE=EDITINIT&amp;POLL=2971" TargetMode="External"/><Relationship Id="rId59" Type="http://schemas.openxmlformats.org/officeDocument/2006/relationships/printerSettings" Target="../printerSettings/printerSettings11.bin"/><Relationship Id="rId20" Type="http://schemas.openxmlformats.org/officeDocument/2006/relationships/hyperlink" Target="http://espree.elections.sk.ca/esResultsUnOfficialEdit.cfm?MODE=EDITINIT&amp;POLL=2683" TargetMode="External"/><Relationship Id="rId41" Type="http://schemas.openxmlformats.org/officeDocument/2006/relationships/hyperlink" Target="http://espree.elections.sk.ca/esResultsUnOfficialEdit.cfm?MODE=EDITINIT&amp;POLL=2708" TargetMode="External"/><Relationship Id="rId54" Type="http://schemas.openxmlformats.org/officeDocument/2006/relationships/hyperlink" Target="http://espree.elections.sk.ca/esResultsUnOfficialEdit.cfm?MODE=EDITINIT&amp;POLL=2977" TargetMode="External"/><Relationship Id="rId1" Type="http://schemas.openxmlformats.org/officeDocument/2006/relationships/hyperlink" Target="http://espree.elections.sk.ca/esResultsUnOfficialEdit.cfm?MODE=EDITINIT&amp;POLL=2664" TargetMode="External"/><Relationship Id="rId6" Type="http://schemas.openxmlformats.org/officeDocument/2006/relationships/hyperlink" Target="http://espree.elections.sk.ca/esResultsUnOfficialEdit.cfm?MODE=EDITINIT&amp;POLL=2669" TargetMode="External"/><Relationship Id="rId15" Type="http://schemas.openxmlformats.org/officeDocument/2006/relationships/hyperlink" Target="http://espree.elections.sk.ca/esResultsUnOfficialEdit.cfm?MODE=EDITINIT&amp;POLL=2678" TargetMode="External"/><Relationship Id="rId23" Type="http://schemas.openxmlformats.org/officeDocument/2006/relationships/hyperlink" Target="http://espree.elections.sk.ca/esResultsUnOfficialEdit.cfm?MODE=EDITINIT&amp;POLL=2686" TargetMode="External"/><Relationship Id="rId28" Type="http://schemas.openxmlformats.org/officeDocument/2006/relationships/hyperlink" Target="http://espree.elections.sk.ca/esResultsUnOfficialEdit.cfm?MODE=EDITINIT&amp;POLL=2695" TargetMode="External"/><Relationship Id="rId36" Type="http://schemas.openxmlformats.org/officeDocument/2006/relationships/hyperlink" Target="http://espree.elections.sk.ca/esResultsUnOfficialEdit.cfm?MODE=EDITINIT&amp;POLL=2703" TargetMode="External"/><Relationship Id="rId49" Type="http://schemas.openxmlformats.org/officeDocument/2006/relationships/hyperlink" Target="http://espree.elections.sk.ca/esResultsUnOfficialEdit.cfm?MODE=EDITINIT&amp;POLL=3419" TargetMode="External"/><Relationship Id="rId57" Type="http://schemas.openxmlformats.org/officeDocument/2006/relationships/hyperlink" Target="http://espree.elections.sk.ca/esResultsUnOfficialEdit.cfm?MODE=EDITINIT&amp;POLL=2692" TargetMode="External"/><Relationship Id="rId10" Type="http://schemas.openxmlformats.org/officeDocument/2006/relationships/hyperlink" Target="http://espree.elections.sk.ca/esResultsUnOfficialEdit.cfm?MODE=EDITINIT&amp;POLL=2673" TargetMode="External"/><Relationship Id="rId31" Type="http://schemas.openxmlformats.org/officeDocument/2006/relationships/hyperlink" Target="http://espree.elections.sk.ca/esResultsUnOfficialEdit.cfm?MODE=EDITINIT&amp;POLL=2698" TargetMode="External"/><Relationship Id="rId44" Type="http://schemas.openxmlformats.org/officeDocument/2006/relationships/hyperlink" Target="http://espree.elections.sk.ca/esResultsUnOfficialEdit.cfm?MODE=EDITINIT&amp;POLL=2711" TargetMode="External"/><Relationship Id="rId52" Type="http://schemas.openxmlformats.org/officeDocument/2006/relationships/hyperlink" Target="http://espree.elections.sk.ca/esResultsUnOfficialEdit.cfm?MODE=EDITINIT&amp;POLL=2975" TargetMode="External"/><Relationship Id="rId60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476" TargetMode="External"/><Relationship Id="rId18" Type="http://schemas.openxmlformats.org/officeDocument/2006/relationships/hyperlink" Target="http://espree.elections.sk.ca/esResultsUnOfficialEdit.cfm?MODE=EDITINIT&amp;POLL=481" TargetMode="External"/><Relationship Id="rId26" Type="http://schemas.openxmlformats.org/officeDocument/2006/relationships/hyperlink" Target="http://espree.elections.sk.ca/esResultsUnOfficialEdit.cfm?MODE=EDITINIT&amp;POLL=489" TargetMode="External"/><Relationship Id="rId39" Type="http://schemas.openxmlformats.org/officeDocument/2006/relationships/hyperlink" Target="http://espree.elections.sk.ca/esResultsUnOfficialEdit.cfm?MODE=EDITINIT&amp;POLL=502" TargetMode="External"/><Relationship Id="rId21" Type="http://schemas.openxmlformats.org/officeDocument/2006/relationships/hyperlink" Target="http://espree.elections.sk.ca/esResultsUnOfficialEdit.cfm?MODE=EDITINIT&amp;POLL=484" TargetMode="External"/><Relationship Id="rId34" Type="http://schemas.openxmlformats.org/officeDocument/2006/relationships/hyperlink" Target="http://espree.elections.sk.ca/esResultsUnOfficialEdit.cfm?MODE=EDITINIT&amp;POLL=497" TargetMode="External"/><Relationship Id="rId42" Type="http://schemas.openxmlformats.org/officeDocument/2006/relationships/hyperlink" Target="http://espree.elections.sk.ca/esResultsUnOfficialEdit.cfm?MODE=EDITINIT&amp;POLL=505" TargetMode="External"/><Relationship Id="rId47" Type="http://schemas.openxmlformats.org/officeDocument/2006/relationships/hyperlink" Target="http://espree.elections.sk.ca/esResultsUnOfficialEdit.cfm?MODE=EDITINIT&amp;POLL=510" TargetMode="External"/><Relationship Id="rId50" Type="http://schemas.openxmlformats.org/officeDocument/2006/relationships/hyperlink" Target="http://espree.elections.sk.ca/esResultsUnOfficialEdit.cfm?MODE=EDITINIT&amp;POLL=2978" TargetMode="External"/><Relationship Id="rId55" Type="http://schemas.openxmlformats.org/officeDocument/2006/relationships/hyperlink" Target="http://espree.elections.sk.ca/esResultsUnOfficialEdit.cfm?MODE=EDITINIT&amp;POLL=3421" TargetMode="External"/><Relationship Id="rId7" Type="http://schemas.openxmlformats.org/officeDocument/2006/relationships/hyperlink" Target="http://espree.elections.sk.ca/esResultsUnOfficialEdit.cfm?MODE=EDITINIT&amp;POLL=470" TargetMode="External"/><Relationship Id="rId2" Type="http://schemas.openxmlformats.org/officeDocument/2006/relationships/hyperlink" Target="http://espree.elections.sk.ca/esResultsUnOfficialEdit.cfm?MODE=EDITINIT&amp;POLL=465" TargetMode="External"/><Relationship Id="rId16" Type="http://schemas.openxmlformats.org/officeDocument/2006/relationships/hyperlink" Target="http://espree.elections.sk.ca/esResultsUnOfficialEdit.cfm?MODE=EDITINIT&amp;POLL=479" TargetMode="External"/><Relationship Id="rId29" Type="http://schemas.openxmlformats.org/officeDocument/2006/relationships/hyperlink" Target="http://espree.elections.sk.ca/esResultsUnOfficialEdit.cfm?MODE=EDITINIT&amp;POLL=492" TargetMode="External"/><Relationship Id="rId11" Type="http://schemas.openxmlformats.org/officeDocument/2006/relationships/hyperlink" Target="http://espree.elections.sk.ca/esResultsUnOfficialEdit.cfm?MODE=EDITINIT&amp;POLL=474" TargetMode="External"/><Relationship Id="rId24" Type="http://schemas.openxmlformats.org/officeDocument/2006/relationships/hyperlink" Target="http://espree.elections.sk.ca/esResultsUnOfficialEdit.cfm?MODE=EDITINIT&amp;POLL=487" TargetMode="External"/><Relationship Id="rId32" Type="http://schemas.openxmlformats.org/officeDocument/2006/relationships/hyperlink" Target="http://espree.elections.sk.ca/esResultsUnOfficialEdit.cfm?MODE=EDITINIT&amp;POLL=495" TargetMode="External"/><Relationship Id="rId37" Type="http://schemas.openxmlformats.org/officeDocument/2006/relationships/hyperlink" Target="http://espree.elections.sk.ca/esResultsUnOfficialEdit.cfm?MODE=EDITINIT&amp;POLL=500" TargetMode="External"/><Relationship Id="rId40" Type="http://schemas.openxmlformats.org/officeDocument/2006/relationships/hyperlink" Target="http://espree.elections.sk.ca/esResultsUnOfficialEdit.cfm?MODE=EDITINIT&amp;POLL=503" TargetMode="External"/><Relationship Id="rId45" Type="http://schemas.openxmlformats.org/officeDocument/2006/relationships/hyperlink" Target="http://espree.elections.sk.ca/esResultsUnOfficialEdit.cfm?MODE=EDITINIT&amp;POLL=508" TargetMode="External"/><Relationship Id="rId53" Type="http://schemas.openxmlformats.org/officeDocument/2006/relationships/hyperlink" Target="http://espree.elections.sk.ca/esResultsUnOfficialEdit.cfm?MODE=EDITINIT&amp;POLL=2981" TargetMode="External"/><Relationship Id="rId58" Type="http://schemas.openxmlformats.org/officeDocument/2006/relationships/hyperlink" Target="http://espree.elections.sk.ca/esResultsUnOfficialEdit.cfm?MODE=EDITINIT&amp;POLL=2986" TargetMode="External"/><Relationship Id="rId5" Type="http://schemas.openxmlformats.org/officeDocument/2006/relationships/hyperlink" Target="http://espree.elections.sk.ca/esResultsUnOfficialEdit.cfm?MODE=EDITINIT&amp;POLL=468" TargetMode="External"/><Relationship Id="rId19" Type="http://schemas.openxmlformats.org/officeDocument/2006/relationships/hyperlink" Target="http://espree.elections.sk.ca/esResultsUnOfficialEdit.cfm?MODE=EDITINIT&amp;POLL=482" TargetMode="External"/><Relationship Id="rId4" Type="http://schemas.openxmlformats.org/officeDocument/2006/relationships/hyperlink" Target="http://espree.elections.sk.ca/esResultsUnOfficialEdit.cfm?MODE=EDITINIT&amp;POLL=467" TargetMode="External"/><Relationship Id="rId9" Type="http://schemas.openxmlformats.org/officeDocument/2006/relationships/hyperlink" Target="http://espree.elections.sk.ca/esResultsUnOfficialEdit.cfm?MODE=EDITINIT&amp;POLL=472" TargetMode="External"/><Relationship Id="rId14" Type="http://schemas.openxmlformats.org/officeDocument/2006/relationships/hyperlink" Target="http://espree.elections.sk.ca/esResultsUnOfficialEdit.cfm?MODE=EDITINIT&amp;POLL=477" TargetMode="External"/><Relationship Id="rId22" Type="http://schemas.openxmlformats.org/officeDocument/2006/relationships/hyperlink" Target="http://espree.elections.sk.ca/esResultsUnOfficialEdit.cfm?MODE=EDITINIT&amp;POLL=485" TargetMode="External"/><Relationship Id="rId27" Type="http://schemas.openxmlformats.org/officeDocument/2006/relationships/hyperlink" Target="http://espree.elections.sk.ca/esResultsUnOfficialEdit.cfm?MODE=EDITINIT&amp;POLL=490" TargetMode="External"/><Relationship Id="rId30" Type="http://schemas.openxmlformats.org/officeDocument/2006/relationships/hyperlink" Target="http://espree.elections.sk.ca/esResultsUnOfficialEdit.cfm?MODE=EDITINIT&amp;POLL=493" TargetMode="External"/><Relationship Id="rId35" Type="http://schemas.openxmlformats.org/officeDocument/2006/relationships/hyperlink" Target="http://espree.elections.sk.ca/esResultsUnOfficialEdit.cfm?MODE=EDITINIT&amp;POLL=498" TargetMode="External"/><Relationship Id="rId43" Type="http://schemas.openxmlformats.org/officeDocument/2006/relationships/hyperlink" Target="http://espree.elections.sk.ca/esResultsUnOfficialEdit.cfm?MODE=EDITINIT&amp;POLL=506" TargetMode="External"/><Relationship Id="rId48" Type="http://schemas.openxmlformats.org/officeDocument/2006/relationships/hyperlink" Target="http://espree.elections.sk.ca/esResultsUnOfficialEdit.cfm?MODE=EDITINIT&amp;POLL=511" TargetMode="External"/><Relationship Id="rId56" Type="http://schemas.openxmlformats.org/officeDocument/2006/relationships/hyperlink" Target="http://espree.elections.sk.ca/esResultsUnOfficialEdit.cfm?MODE=EDITINIT&amp;POLL=3188" TargetMode="External"/><Relationship Id="rId8" Type="http://schemas.openxmlformats.org/officeDocument/2006/relationships/hyperlink" Target="http://espree.elections.sk.ca/esResultsUnOfficialEdit.cfm?MODE=EDITINIT&amp;POLL=471" TargetMode="External"/><Relationship Id="rId51" Type="http://schemas.openxmlformats.org/officeDocument/2006/relationships/hyperlink" Target="http://espree.elections.sk.ca/esResultsUnOfficialEdit.cfm?MODE=EDITINIT&amp;POLL=2979" TargetMode="External"/><Relationship Id="rId3" Type="http://schemas.openxmlformats.org/officeDocument/2006/relationships/hyperlink" Target="http://espree.elections.sk.ca/esResultsUnOfficialEdit.cfm?MODE=EDITINIT&amp;POLL=466" TargetMode="External"/><Relationship Id="rId12" Type="http://schemas.openxmlformats.org/officeDocument/2006/relationships/hyperlink" Target="http://espree.elections.sk.ca/esResultsUnOfficialEdit.cfm?MODE=EDITINIT&amp;POLL=475" TargetMode="External"/><Relationship Id="rId17" Type="http://schemas.openxmlformats.org/officeDocument/2006/relationships/hyperlink" Target="http://espree.elections.sk.ca/esResultsUnOfficialEdit.cfm?MODE=EDITINIT&amp;POLL=480" TargetMode="External"/><Relationship Id="rId25" Type="http://schemas.openxmlformats.org/officeDocument/2006/relationships/hyperlink" Target="http://espree.elections.sk.ca/esResultsUnOfficialEdit.cfm?MODE=EDITINIT&amp;POLL=488" TargetMode="External"/><Relationship Id="rId33" Type="http://schemas.openxmlformats.org/officeDocument/2006/relationships/hyperlink" Target="http://espree.elections.sk.ca/esResultsUnOfficialEdit.cfm?MODE=EDITINIT&amp;POLL=496" TargetMode="External"/><Relationship Id="rId38" Type="http://schemas.openxmlformats.org/officeDocument/2006/relationships/hyperlink" Target="http://espree.elections.sk.ca/esResultsUnOfficialEdit.cfm?MODE=EDITINIT&amp;POLL=501" TargetMode="External"/><Relationship Id="rId46" Type="http://schemas.openxmlformats.org/officeDocument/2006/relationships/hyperlink" Target="http://espree.elections.sk.ca/esResultsUnOfficialEdit.cfm?MODE=EDITINIT&amp;POLL=509" TargetMode="External"/><Relationship Id="rId59" Type="http://schemas.openxmlformats.org/officeDocument/2006/relationships/printerSettings" Target="../printerSettings/printerSettings12.bin"/><Relationship Id="rId20" Type="http://schemas.openxmlformats.org/officeDocument/2006/relationships/hyperlink" Target="http://espree.elections.sk.ca/esResultsUnOfficialEdit.cfm?MODE=EDITINIT&amp;POLL=483" TargetMode="External"/><Relationship Id="rId41" Type="http://schemas.openxmlformats.org/officeDocument/2006/relationships/hyperlink" Target="http://espree.elections.sk.ca/esResultsUnOfficialEdit.cfm?MODE=EDITINIT&amp;POLL=504" TargetMode="External"/><Relationship Id="rId54" Type="http://schemas.openxmlformats.org/officeDocument/2006/relationships/hyperlink" Target="http://espree.elections.sk.ca/esResultsUnOfficialEdit.cfm?MODE=EDITINIT&amp;POLL=2982" TargetMode="External"/><Relationship Id="rId1" Type="http://schemas.openxmlformats.org/officeDocument/2006/relationships/hyperlink" Target="http://espree.elections.sk.ca/esResultsUnOfficialEdit.cfm?MODE=EDITINIT&amp;POLL=464" TargetMode="External"/><Relationship Id="rId6" Type="http://schemas.openxmlformats.org/officeDocument/2006/relationships/hyperlink" Target="http://espree.elections.sk.ca/esResultsUnOfficialEdit.cfm?MODE=EDITINIT&amp;POLL=469" TargetMode="External"/><Relationship Id="rId15" Type="http://schemas.openxmlformats.org/officeDocument/2006/relationships/hyperlink" Target="http://espree.elections.sk.ca/esResultsUnOfficialEdit.cfm?MODE=EDITINIT&amp;POLL=478" TargetMode="External"/><Relationship Id="rId23" Type="http://schemas.openxmlformats.org/officeDocument/2006/relationships/hyperlink" Target="http://espree.elections.sk.ca/esResultsUnOfficialEdit.cfm?MODE=EDITINIT&amp;POLL=486" TargetMode="External"/><Relationship Id="rId28" Type="http://schemas.openxmlformats.org/officeDocument/2006/relationships/hyperlink" Target="http://espree.elections.sk.ca/esResultsUnOfficialEdit.cfm?MODE=EDITINIT&amp;POLL=491" TargetMode="External"/><Relationship Id="rId36" Type="http://schemas.openxmlformats.org/officeDocument/2006/relationships/hyperlink" Target="http://espree.elections.sk.ca/esResultsUnOfficialEdit.cfm?MODE=EDITINIT&amp;POLL=499" TargetMode="External"/><Relationship Id="rId49" Type="http://schemas.openxmlformats.org/officeDocument/2006/relationships/hyperlink" Target="http://espree.elections.sk.ca/esResultsUnOfficialEdit.cfm?MODE=EDITINIT&amp;POLL=512" TargetMode="External"/><Relationship Id="rId57" Type="http://schemas.openxmlformats.org/officeDocument/2006/relationships/hyperlink" Target="http://espree.elections.sk.ca/esResultsUnOfficialEdit.cfm?MODE=EDITINIT&amp;POLL=3189" TargetMode="External"/><Relationship Id="rId10" Type="http://schemas.openxmlformats.org/officeDocument/2006/relationships/hyperlink" Target="http://espree.elections.sk.ca/esResultsUnOfficialEdit.cfm?MODE=EDITINIT&amp;POLL=473" TargetMode="External"/><Relationship Id="rId31" Type="http://schemas.openxmlformats.org/officeDocument/2006/relationships/hyperlink" Target="http://espree.elections.sk.ca/esResultsUnOfficialEdit.cfm?MODE=EDITINIT&amp;POLL=494" TargetMode="External"/><Relationship Id="rId44" Type="http://schemas.openxmlformats.org/officeDocument/2006/relationships/hyperlink" Target="http://espree.elections.sk.ca/esResultsUnOfficialEdit.cfm?MODE=EDITINIT&amp;POLL=507" TargetMode="External"/><Relationship Id="rId52" Type="http://schemas.openxmlformats.org/officeDocument/2006/relationships/hyperlink" Target="http://espree.elections.sk.ca/esResultsUnOfficialEdit.cfm?MODE=EDITINIT&amp;POLL=2980" TargetMode="External"/><Relationship Id="rId60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525" TargetMode="External"/><Relationship Id="rId18" Type="http://schemas.openxmlformats.org/officeDocument/2006/relationships/hyperlink" Target="http://espree.elections.sk.ca/esResultsUnOfficialEdit.cfm?MODE=EDITINIT&amp;POLL=530" TargetMode="External"/><Relationship Id="rId26" Type="http://schemas.openxmlformats.org/officeDocument/2006/relationships/hyperlink" Target="http://espree.elections.sk.ca/esResultsUnOfficialEdit.cfm?MODE=EDITINIT&amp;POLL=538" TargetMode="External"/><Relationship Id="rId39" Type="http://schemas.openxmlformats.org/officeDocument/2006/relationships/hyperlink" Target="http://espree.elections.sk.ca/esResultsUnOfficialEdit.cfm?MODE=EDITINIT&amp;POLL=551" TargetMode="External"/><Relationship Id="rId21" Type="http://schemas.openxmlformats.org/officeDocument/2006/relationships/hyperlink" Target="http://espree.elections.sk.ca/esResultsUnOfficialEdit.cfm?MODE=EDITINIT&amp;POLL=533" TargetMode="External"/><Relationship Id="rId34" Type="http://schemas.openxmlformats.org/officeDocument/2006/relationships/hyperlink" Target="http://espree.elections.sk.ca/esResultsUnOfficialEdit.cfm?MODE=EDITINIT&amp;POLL=546" TargetMode="External"/><Relationship Id="rId42" Type="http://schemas.openxmlformats.org/officeDocument/2006/relationships/hyperlink" Target="http://espree.elections.sk.ca/esResultsUnOfficialEdit.cfm?MODE=EDITINIT&amp;POLL=554" TargetMode="External"/><Relationship Id="rId47" Type="http://schemas.openxmlformats.org/officeDocument/2006/relationships/hyperlink" Target="http://espree.elections.sk.ca/esResultsUnOfficialEdit.cfm?MODE=EDITINIT&amp;POLL=559" TargetMode="External"/><Relationship Id="rId50" Type="http://schemas.openxmlformats.org/officeDocument/2006/relationships/hyperlink" Target="http://espree.elections.sk.ca/esResultsUnOfficialEdit.cfm?MODE=EDITINIT&amp;POLL=562" TargetMode="External"/><Relationship Id="rId55" Type="http://schemas.openxmlformats.org/officeDocument/2006/relationships/hyperlink" Target="http://espree.elections.sk.ca/esResultsUnOfficialEdit.cfm?MODE=EDITINIT&amp;POLL=2991" TargetMode="External"/><Relationship Id="rId7" Type="http://schemas.openxmlformats.org/officeDocument/2006/relationships/hyperlink" Target="http://espree.elections.sk.ca/esResultsUnOfficialEdit.cfm?MODE=EDITINIT&amp;POLL=519" TargetMode="External"/><Relationship Id="rId2" Type="http://schemas.openxmlformats.org/officeDocument/2006/relationships/hyperlink" Target="http://espree.elections.sk.ca/esResultsUnOfficialEdit.cfm?MODE=EDITINIT&amp;POLL=514" TargetMode="External"/><Relationship Id="rId16" Type="http://schemas.openxmlformats.org/officeDocument/2006/relationships/hyperlink" Target="http://espree.elections.sk.ca/esResultsUnOfficialEdit.cfm?MODE=EDITINIT&amp;POLL=528" TargetMode="External"/><Relationship Id="rId29" Type="http://schemas.openxmlformats.org/officeDocument/2006/relationships/hyperlink" Target="http://espree.elections.sk.ca/esResultsUnOfficialEdit.cfm?MODE=EDITINIT&amp;POLL=541" TargetMode="External"/><Relationship Id="rId11" Type="http://schemas.openxmlformats.org/officeDocument/2006/relationships/hyperlink" Target="http://espree.elections.sk.ca/esResultsUnOfficialEdit.cfm?MODE=EDITINIT&amp;POLL=523" TargetMode="External"/><Relationship Id="rId24" Type="http://schemas.openxmlformats.org/officeDocument/2006/relationships/hyperlink" Target="http://espree.elections.sk.ca/esResultsUnOfficialEdit.cfm?MODE=EDITINIT&amp;POLL=536" TargetMode="External"/><Relationship Id="rId32" Type="http://schemas.openxmlformats.org/officeDocument/2006/relationships/hyperlink" Target="http://espree.elections.sk.ca/esResultsUnOfficialEdit.cfm?MODE=EDITINIT&amp;POLL=544" TargetMode="External"/><Relationship Id="rId37" Type="http://schemas.openxmlformats.org/officeDocument/2006/relationships/hyperlink" Target="http://espree.elections.sk.ca/esResultsUnOfficialEdit.cfm?MODE=EDITINIT&amp;POLL=549" TargetMode="External"/><Relationship Id="rId40" Type="http://schemas.openxmlformats.org/officeDocument/2006/relationships/hyperlink" Target="http://espree.elections.sk.ca/esResultsUnOfficialEdit.cfm?MODE=EDITINIT&amp;POLL=552" TargetMode="External"/><Relationship Id="rId45" Type="http://schemas.openxmlformats.org/officeDocument/2006/relationships/hyperlink" Target="http://espree.elections.sk.ca/esResultsUnOfficialEdit.cfm?MODE=EDITINIT&amp;POLL=557" TargetMode="External"/><Relationship Id="rId53" Type="http://schemas.openxmlformats.org/officeDocument/2006/relationships/hyperlink" Target="http://espree.elections.sk.ca/esResultsUnOfficialEdit.cfm?MODE=EDITINIT&amp;POLL=2989" TargetMode="External"/><Relationship Id="rId58" Type="http://schemas.openxmlformats.org/officeDocument/2006/relationships/hyperlink" Target="http://espree.elections.sk.ca/esResultsUnOfficialEdit.cfm?MODE=EDITINIT&amp;POLL=3191" TargetMode="External"/><Relationship Id="rId5" Type="http://schemas.openxmlformats.org/officeDocument/2006/relationships/hyperlink" Target="http://espree.elections.sk.ca/esResultsUnOfficialEdit.cfm?MODE=EDITINIT&amp;POLL=517" TargetMode="External"/><Relationship Id="rId61" Type="http://schemas.openxmlformats.org/officeDocument/2006/relationships/printerSettings" Target="../printerSettings/printerSettings13.bin"/><Relationship Id="rId19" Type="http://schemas.openxmlformats.org/officeDocument/2006/relationships/hyperlink" Target="http://espree.elections.sk.ca/esResultsUnOfficialEdit.cfm?MODE=EDITINIT&amp;POLL=531" TargetMode="External"/><Relationship Id="rId14" Type="http://schemas.openxmlformats.org/officeDocument/2006/relationships/hyperlink" Target="http://espree.elections.sk.ca/esResultsUnOfficialEdit.cfm?MODE=EDITINIT&amp;POLL=526" TargetMode="External"/><Relationship Id="rId22" Type="http://schemas.openxmlformats.org/officeDocument/2006/relationships/hyperlink" Target="http://espree.elections.sk.ca/esResultsUnOfficialEdit.cfm?MODE=EDITINIT&amp;POLL=534" TargetMode="External"/><Relationship Id="rId27" Type="http://schemas.openxmlformats.org/officeDocument/2006/relationships/hyperlink" Target="http://espree.elections.sk.ca/esResultsUnOfficialEdit.cfm?MODE=EDITINIT&amp;POLL=539" TargetMode="External"/><Relationship Id="rId30" Type="http://schemas.openxmlformats.org/officeDocument/2006/relationships/hyperlink" Target="http://espree.elections.sk.ca/esResultsUnOfficialEdit.cfm?MODE=EDITINIT&amp;POLL=542" TargetMode="External"/><Relationship Id="rId35" Type="http://schemas.openxmlformats.org/officeDocument/2006/relationships/hyperlink" Target="http://espree.elections.sk.ca/esResultsUnOfficialEdit.cfm?MODE=EDITINIT&amp;POLL=547" TargetMode="External"/><Relationship Id="rId43" Type="http://schemas.openxmlformats.org/officeDocument/2006/relationships/hyperlink" Target="http://espree.elections.sk.ca/esResultsUnOfficialEdit.cfm?MODE=EDITINIT&amp;POLL=555" TargetMode="External"/><Relationship Id="rId48" Type="http://schemas.openxmlformats.org/officeDocument/2006/relationships/hyperlink" Target="http://espree.elections.sk.ca/esResultsUnOfficialEdit.cfm?MODE=EDITINIT&amp;POLL=560" TargetMode="External"/><Relationship Id="rId56" Type="http://schemas.openxmlformats.org/officeDocument/2006/relationships/hyperlink" Target="http://espree.elections.sk.ca/esResultsUnOfficialEdit.cfm?MODE=EDITINIT&amp;POLL=3424" TargetMode="External"/><Relationship Id="rId8" Type="http://schemas.openxmlformats.org/officeDocument/2006/relationships/hyperlink" Target="http://espree.elections.sk.ca/esResultsUnOfficialEdit.cfm?MODE=EDITINIT&amp;POLL=520" TargetMode="External"/><Relationship Id="rId51" Type="http://schemas.openxmlformats.org/officeDocument/2006/relationships/hyperlink" Target="http://espree.elections.sk.ca/esResultsUnOfficialEdit.cfm?MODE=EDITINIT&amp;POLL=2987" TargetMode="External"/><Relationship Id="rId3" Type="http://schemas.openxmlformats.org/officeDocument/2006/relationships/hyperlink" Target="http://espree.elections.sk.ca/esResultsUnOfficialEdit.cfm?MODE=EDITINIT&amp;POLL=515" TargetMode="External"/><Relationship Id="rId12" Type="http://schemas.openxmlformats.org/officeDocument/2006/relationships/hyperlink" Target="http://espree.elections.sk.ca/esResultsUnOfficialEdit.cfm?MODE=EDITINIT&amp;POLL=524" TargetMode="External"/><Relationship Id="rId17" Type="http://schemas.openxmlformats.org/officeDocument/2006/relationships/hyperlink" Target="http://espree.elections.sk.ca/esResultsUnOfficialEdit.cfm?MODE=EDITINIT&amp;POLL=529" TargetMode="External"/><Relationship Id="rId25" Type="http://schemas.openxmlformats.org/officeDocument/2006/relationships/hyperlink" Target="http://espree.elections.sk.ca/esResultsUnOfficialEdit.cfm?MODE=EDITINIT&amp;POLL=537" TargetMode="External"/><Relationship Id="rId33" Type="http://schemas.openxmlformats.org/officeDocument/2006/relationships/hyperlink" Target="http://espree.elections.sk.ca/esResultsUnOfficialEdit.cfm?MODE=EDITINIT&amp;POLL=545" TargetMode="External"/><Relationship Id="rId38" Type="http://schemas.openxmlformats.org/officeDocument/2006/relationships/hyperlink" Target="http://espree.elections.sk.ca/esResultsUnOfficialEdit.cfm?MODE=EDITINIT&amp;POLL=550" TargetMode="External"/><Relationship Id="rId46" Type="http://schemas.openxmlformats.org/officeDocument/2006/relationships/hyperlink" Target="http://espree.elections.sk.ca/esResultsUnOfficialEdit.cfm?MODE=EDITINIT&amp;POLL=558" TargetMode="External"/><Relationship Id="rId59" Type="http://schemas.openxmlformats.org/officeDocument/2006/relationships/hyperlink" Target="http://espree.elections.sk.ca/esResultsUnOfficialEdit.cfm?MODE=EDITINIT&amp;POLL=3192" TargetMode="External"/><Relationship Id="rId20" Type="http://schemas.openxmlformats.org/officeDocument/2006/relationships/hyperlink" Target="http://espree.elections.sk.ca/esResultsUnOfficialEdit.cfm?MODE=EDITINIT&amp;POLL=532" TargetMode="External"/><Relationship Id="rId41" Type="http://schemas.openxmlformats.org/officeDocument/2006/relationships/hyperlink" Target="http://espree.elections.sk.ca/esResultsUnOfficialEdit.cfm?MODE=EDITINIT&amp;POLL=553" TargetMode="External"/><Relationship Id="rId54" Type="http://schemas.openxmlformats.org/officeDocument/2006/relationships/hyperlink" Target="http://espree.elections.sk.ca/esResultsUnOfficialEdit.cfm?MODE=EDITINIT&amp;POLL=2990" TargetMode="External"/><Relationship Id="rId62" Type="http://schemas.openxmlformats.org/officeDocument/2006/relationships/drawing" Target="../drawings/drawing13.xml"/><Relationship Id="rId1" Type="http://schemas.openxmlformats.org/officeDocument/2006/relationships/hyperlink" Target="http://espree.elections.sk.ca/esResultsUnOfficialEdit.cfm?MODE=EDITINIT&amp;POLL=513" TargetMode="External"/><Relationship Id="rId6" Type="http://schemas.openxmlformats.org/officeDocument/2006/relationships/hyperlink" Target="http://espree.elections.sk.ca/esResultsUnOfficialEdit.cfm?MODE=EDITINIT&amp;POLL=518" TargetMode="External"/><Relationship Id="rId15" Type="http://schemas.openxmlformats.org/officeDocument/2006/relationships/hyperlink" Target="http://espree.elections.sk.ca/esResultsUnOfficialEdit.cfm?MODE=EDITINIT&amp;POLL=527" TargetMode="External"/><Relationship Id="rId23" Type="http://schemas.openxmlformats.org/officeDocument/2006/relationships/hyperlink" Target="http://espree.elections.sk.ca/esResultsUnOfficialEdit.cfm?MODE=EDITINIT&amp;POLL=535" TargetMode="External"/><Relationship Id="rId28" Type="http://schemas.openxmlformats.org/officeDocument/2006/relationships/hyperlink" Target="http://espree.elections.sk.ca/esResultsUnOfficialEdit.cfm?MODE=EDITINIT&amp;POLL=540" TargetMode="External"/><Relationship Id="rId36" Type="http://schemas.openxmlformats.org/officeDocument/2006/relationships/hyperlink" Target="http://espree.elections.sk.ca/esResultsUnOfficialEdit.cfm?MODE=EDITINIT&amp;POLL=548" TargetMode="External"/><Relationship Id="rId49" Type="http://schemas.openxmlformats.org/officeDocument/2006/relationships/hyperlink" Target="http://espree.elections.sk.ca/esResultsUnOfficialEdit.cfm?MODE=EDITINIT&amp;POLL=561" TargetMode="External"/><Relationship Id="rId57" Type="http://schemas.openxmlformats.org/officeDocument/2006/relationships/hyperlink" Target="http://espree.elections.sk.ca/esResultsUnOfficialEdit.cfm?MODE=EDITINIT&amp;POLL=3190" TargetMode="External"/><Relationship Id="rId10" Type="http://schemas.openxmlformats.org/officeDocument/2006/relationships/hyperlink" Target="http://espree.elections.sk.ca/esResultsUnOfficialEdit.cfm?MODE=EDITINIT&amp;POLL=522" TargetMode="External"/><Relationship Id="rId31" Type="http://schemas.openxmlformats.org/officeDocument/2006/relationships/hyperlink" Target="http://espree.elections.sk.ca/esResultsUnOfficialEdit.cfm?MODE=EDITINIT&amp;POLL=543" TargetMode="External"/><Relationship Id="rId44" Type="http://schemas.openxmlformats.org/officeDocument/2006/relationships/hyperlink" Target="http://espree.elections.sk.ca/esResultsUnOfficialEdit.cfm?MODE=EDITINIT&amp;POLL=556" TargetMode="External"/><Relationship Id="rId52" Type="http://schemas.openxmlformats.org/officeDocument/2006/relationships/hyperlink" Target="http://espree.elections.sk.ca/esResultsUnOfficialEdit.cfm?MODE=EDITINIT&amp;POLL=2988" TargetMode="External"/><Relationship Id="rId60" Type="http://schemas.openxmlformats.org/officeDocument/2006/relationships/hyperlink" Target="http://espree.elections.sk.ca/esResultsUnOfficialEdit.cfm?MODE=EDITINIT&amp;POLL=3193" TargetMode="External"/><Relationship Id="rId4" Type="http://schemas.openxmlformats.org/officeDocument/2006/relationships/hyperlink" Target="http://espree.elections.sk.ca/esResultsUnOfficialEdit.cfm?MODE=EDITINIT&amp;POLL=516" TargetMode="External"/><Relationship Id="rId9" Type="http://schemas.openxmlformats.org/officeDocument/2006/relationships/hyperlink" Target="http://espree.elections.sk.ca/esResultsUnOfficialEdit.cfm?MODE=EDITINIT&amp;POLL=521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575" TargetMode="External"/><Relationship Id="rId18" Type="http://schemas.openxmlformats.org/officeDocument/2006/relationships/hyperlink" Target="http://espree.elections.sk.ca/esResultsUnOfficialEdit.cfm?MODE=EDITINIT&amp;POLL=580" TargetMode="External"/><Relationship Id="rId26" Type="http://schemas.openxmlformats.org/officeDocument/2006/relationships/hyperlink" Target="http://espree.elections.sk.ca/esResultsUnOfficialEdit.cfm?MODE=EDITINIT&amp;POLL=588" TargetMode="External"/><Relationship Id="rId39" Type="http://schemas.openxmlformats.org/officeDocument/2006/relationships/hyperlink" Target="http://espree.elections.sk.ca/esResultsUnOfficialEdit.cfm?MODE=EDITINIT&amp;POLL=601" TargetMode="External"/><Relationship Id="rId21" Type="http://schemas.openxmlformats.org/officeDocument/2006/relationships/hyperlink" Target="http://espree.elections.sk.ca/esResultsUnOfficialEdit.cfm?MODE=EDITINIT&amp;POLL=583" TargetMode="External"/><Relationship Id="rId34" Type="http://schemas.openxmlformats.org/officeDocument/2006/relationships/hyperlink" Target="http://espree.elections.sk.ca/esResultsUnOfficialEdit.cfm?MODE=EDITINIT&amp;POLL=596" TargetMode="External"/><Relationship Id="rId42" Type="http://schemas.openxmlformats.org/officeDocument/2006/relationships/hyperlink" Target="http://espree.elections.sk.ca/esResultsUnOfficialEdit.cfm?MODE=EDITINIT&amp;POLL=604" TargetMode="External"/><Relationship Id="rId47" Type="http://schemas.openxmlformats.org/officeDocument/2006/relationships/hyperlink" Target="http://espree.elections.sk.ca/esResultsUnOfficialEdit.cfm?MODE=EDITINIT&amp;POLL=609" TargetMode="External"/><Relationship Id="rId50" Type="http://schemas.openxmlformats.org/officeDocument/2006/relationships/hyperlink" Target="http://espree.elections.sk.ca/esResultsUnOfficialEdit.cfm?MODE=EDITINIT&amp;POLL=2995" TargetMode="External"/><Relationship Id="rId55" Type="http://schemas.openxmlformats.org/officeDocument/2006/relationships/hyperlink" Target="http://espree.elections.sk.ca/esResultsUnOfficialEdit.cfm?MODE=EDITINIT&amp;POLL=3195" TargetMode="External"/><Relationship Id="rId7" Type="http://schemas.openxmlformats.org/officeDocument/2006/relationships/hyperlink" Target="http://espree.elections.sk.ca/esResultsUnOfficialEdit.cfm?MODE=EDITINIT&amp;POLL=569" TargetMode="External"/><Relationship Id="rId2" Type="http://schemas.openxmlformats.org/officeDocument/2006/relationships/hyperlink" Target="http://espree.elections.sk.ca/esResultsUnOfficialEdit.cfm?MODE=EDITINIT&amp;POLL=564" TargetMode="External"/><Relationship Id="rId16" Type="http://schemas.openxmlformats.org/officeDocument/2006/relationships/hyperlink" Target="http://espree.elections.sk.ca/esResultsUnOfficialEdit.cfm?MODE=EDITINIT&amp;POLL=578" TargetMode="External"/><Relationship Id="rId29" Type="http://schemas.openxmlformats.org/officeDocument/2006/relationships/hyperlink" Target="http://espree.elections.sk.ca/esResultsUnOfficialEdit.cfm?MODE=EDITINIT&amp;POLL=591" TargetMode="External"/><Relationship Id="rId11" Type="http://schemas.openxmlformats.org/officeDocument/2006/relationships/hyperlink" Target="http://espree.elections.sk.ca/esResultsUnOfficialEdit.cfm?MODE=EDITINIT&amp;POLL=573" TargetMode="External"/><Relationship Id="rId24" Type="http://schemas.openxmlformats.org/officeDocument/2006/relationships/hyperlink" Target="http://espree.elections.sk.ca/esResultsUnOfficialEdit.cfm?MODE=EDITINIT&amp;POLL=586" TargetMode="External"/><Relationship Id="rId32" Type="http://schemas.openxmlformats.org/officeDocument/2006/relationships/hyperlink" Target="http://espree.elections.sk.ca/esResultsUnOfficialEdit.cfm?MODE=EDITINIT&amp;POLL=594" TargetMode="External"/><Relationship Id="rId37" Type="http://schemas.openxmlformats.org/officeDocument/2006/relationships/hyperlink" Target="http://espree.elections.sk.ca/esResultsUnOfficialEdit.cfm?MODE=EDITINIT&amp;POLL=599" TargetMode="External"/><Relationship Id="rId40" Type="http://schemas.openxmlformats.org/officeDocument/2006/relationships/hyperlink" Target="http://espree.elections.sk.ca/esResultsUnOfficialEdit.cfm?MODE=EDITINIT&amp;POLL=602" TargetMode="External"/><Relationship Id="rId45" Type="http://schemas.openxmlformats.org/officeDocument/2006/relationships/hyperlink" Target="http://espree.elections.sk.ca/esResultsUnOfficialEdit.cfm?MODE=EDITINIT&amp;POLL=607" TargetMode="External"/><Relationship Id="rId53" Type="http://schemas.openxmlformats.org/officeDocument/2006/relationships/hyperlink" Target="http://espree.elections.sk.ca/esResultsUnOfficialEdit.cfm?MODE=EDITINIT&amp;POLL=3427" TargetMode="External"/><Relationship Id="rId58" Type="http://schemas.openxmlformats.org/officeDocument/2006/relationships/hyperlink" Target="http://espree.elections.sk.ca/esResultsUnOfficialEdit.cfm?MODE=EDITINIT&amp;POLL=3003" TargetMode="External"/><Relationship Id="rId5" Type="http://schemas.openxmlformats.org/officeDocument/2006/relationships/hyperlink" Target="http://espree.elections.sk.ca/esResultsUnOfficialEdit.cfm?MODE=EDITINIT&amp;POLL=567" TargetMode="External"/><Relationship Id="rId19" Type="http://schemas.openxmlformats.org/officeDocument/2006/relationships/hyperlink" Target="http://espree.elections.sk.ca/esResultsUnOfficialEdit.cfm?MODE=EDITINIT&amp;POLL=581" TargetMode="External"/><Relationship Id="rId4" Type="http://schemas.openxmlformats.org/officeDocument/2006/relationships/hyperlink" Target="http://espree.elections.sk.ca/esResultsUnOfficialEdit.cfm?MODE=EDITINIT&amp;POLL=566" TargetMode="External"/><Relationship Id="rId9" Type="http://schemas.openxmlformats.org/officeDocument/2006/relationships/hyperlink" Target="http://espree.elections.sk.ca/esResultsUnOfficialEdit.cfm?MODE=EDITINIT&amp;POLL=571" TargetMode="External"/><Relationship Id="rId14" Type="http://schemas.openxmlformats.org/officeDocument/2006/relationships/hyperlink" Target="http://espree.elections.sk.ca/esResultsUnOfficialEdit.cfm?MODE=EDITINIT&amp;POLL=576" TargetMode="External"/><Relationship Id="rId22" Type="http://schemas.openxmlformats.org/officeDocument/2006/relationships/hyperlink" Target="http://espree.elections.sk.ca/esResultsUnOfficialEdit.cfm?MODE=EDITINIT&amp;POLL=584" TargetMode="External"/><Relationship Id="rId27" Type="http://schemas.openxmlformats.org/officeDocument/2006/relationships/hyperlink" Target="http://espree.elections.sk.ca/esResultsUnOfficialEdit.cfm?MODE=EDITINIT&amp;POLL=589" TargetMode="External"/><Relationship Id="rId30" Type="http://schemas.openxmlformats.org/officeDocument/2006/relationships/hyperlink" Target="http://espree.elections.sk.ca/esResultsUnOfficialEdit.cfm?MODE=EDITINIT&amp;POLL=592" TargetMode="External"/><Relationship Id="rId35" Type="http://schemas.openxmlformats.org/officeDocument/2006/relationships/hyperlink" Target="http://espree.elections.sk.ca/esResultsUnOfficialEdit.cfm?MODE=EDITINIT&amp;POLL=597" TargetMode="External"/><Relationship Id="rId43" Type="http://schemas.openxmlformats.org/officeDocument/2006/relationships/hyperlink" Target="http://espree.elections.sk.ca/esResultsUnOfficialEdit.cfm?MODE=EDITINIT&amp;POLL=605" TargetMode="External"/><Relationship Id="rId48" Type="http://schemas.openxmlformats.org/officeDocument/2006/relationships/hyperlink" Target="http://espree.elections.sk.ca/esResultsUnOfficialEdit.cfm?MODE=EDITINIT&amp;POLL=610" TargetMode="External"/><Relationship Id="rId56" Type="http://schemas.openxmlformats.org/officeDocument/2006/relationships/hyperlink" Target="http://espree.elections.sk.ca/esResultsUnOfficialEdit.cfm?MODE=EDITINIT&amp;POLL=3001" TargetMode="External"/><Relationship Id="rId8" Type="http://schemas.openxmlformats.org/officeDocument/2006/relationships/hyperlink" Target="http://espree.elections.sk.ca/esResultsUnOfficialEdit.cfm?MODE=EDITINIT&amp;POLL=570" TargetMode="External"/><Relationship Id="rId51" Type="http://schemas.openxmlformats.org/officeDocument/2006/relationships/hyperlink" Target="http://espree.elections.sk.ca/esResultsUnOfficialEdit.cfm?MODE=EDITINIT&amp;POLL=2996" TargetMode="External"/><Relationship Id="rId3" Type="http://schemas.openxmlformats.org/officeDocument/2006/relationships/hyperlink" Target="http://espree.elections.sk.ca/esResultsUnOfficialEdit.cfm?MODE=EDITINIT&amp;POLL=565" TargetMode="External"/><Relationship Id="rId12" Type="http://schemas.openxmlformats.org/officeDocument/2006/relationships/hyperlink" Target="http://espree.elections.sk.ca/esResultsUnOfficialEdit.cfm?MODE=EDITINIT&amp;POLL=574" TargetMode="External"/><Relationship Id="rId17" Type="http://schemas.openxmlformats.org/officeDocument/2006/relationships/hyperlink" Target="http://espree.elections.sk.ca/esResultsUnOfficialEdit.cfm?MODE=EDITINIT&amp;POLL=579" TargetMode="External"/><Relationship Id="rId25" Type="http://schemas.openxmlformats.org/officeDocument/2006/relationships/hyperlink" Target="http://espree.elections.sk.ca/esResultsUnOfficialEdit.cfm?MODE=EDITINIT&amp;POLL=587" TargetMode="External"/><Relationship Id="rId33" Type="http://schemas.openxmlformats.org/officeDocument/2006/relationships/hyperlink" Target="http://espree.elections.sk.ca/esResultsUnOfficialEdit.cfm?MODE=EDITINIT&amp;POLL=595" TargetMode="External"/><Relationship Id="rId38" Type="http://schemas.openxmlformats.org/officeDocument/2006/relationships/hyperlink" Target="http://espree.elections.sk.ca/esResultsUnOfficialEdit.cfm?MODE=EDITINIT&amp;POLL=600" TargetMode="External"/><Relationship Id="rId46" Type="http://schemas.openxmlformats.org/officeDocument/2006/relationships/hyperlink" Target="http://espree.elections.sk.ca/esResultsUnOfficialEdit.cfm?MODE=EDITINIT&amp;POLL=608" TargetMode="External"/><Relationship Id="rId59" Type="http://schemas.openxmlformats.org/officeDocument/2006/relationships/printerSettings" Target="../printerSettings/printerSettings14.bin"/><Relationship Id="rId20" Type="http://schemas.openxmlformats.org/officeDocument/2006/relationships/hyperlink" Target="http://espree.elections.sk.ca/esResultsUnOfficialEdit.cfm?MODE=EDITINIT&amp;POLL=582" TargetMode="External"/><Relationship Id="rId41" Type="http://schemas.openxmlformats.org/officeDocument/2006/relationships/hyperlink" Target="http://espree.elections.sk.ca/esResultsUnOfficialEdit.cfm?MODE=EDITINIT&amp;POLL=603" TargetMode="External"/><Relationship Id="rId54" Type="http://schemas.openxmlformats.org/officeDocument/2006/relationships/hyperlink" Target="http://espree.elections.sk.ca/esResultsUnOfficialEdit.cfm?MODE=EDITINIT&amp;POLL=3194" TargetMode="External"/><Relationship Id="rId1" Type="http://schemas.openxmlformats.org/officeDocument/2006/relationships/hyperlink" Target="http://espree.elections.sk.ca/esResultsUnOfficialEdit.cfm?MODE=EDITINIT&amp;POLL=563" TargetMode="External"/><Relationship Id="rId6" Type="http://schemas.openxmlformats.org/officeDocument/2006/relationships/hyperlink" Target="http://espree.elections.sk.ca/esResultsUnOfficialEdit.cfm?MODE=EDITINIT&amp;POLL=568" TargetMode="External"/><Relationship Id="rId15" Type="http://schemas.openxmlformats.org/officeDocument/2006/relationships/hyperlink" Target="http://espree.elections.sk.ca/esResultsUnOfficialEdit.cfm?MODE=EDITINIT&amp;POLL=577" TargetMode="External"/><Relationship Id="rId23" Type="http://schemas.openxmlformats.org/officeDocument/2006/relationships/hyperlink" Target="http://espree.elections.sk.ca/esResultsUnOfficialEdit.cfm?MODE=EDITINIT&amp;POLL=585" TargetMode="External"/><Relationship Id="rId28" Type="http://schemas.openxmlformats.org/officeDocument/2006/relationships/hyperlink" Target="http://espree.elections.sk.ca/esResultsUnOfficialEdit.cfm?MODE=EDITINIT&amp;POLL=590" TargetMode="External"/><Relationship Id="rId36" Type="http://schemas.openxmlformats.org/officeDocument/2006/relationships/hyperlink" Target="http://espree.elections.sk.ca/esResultsUnOfficialEdit.cfm?MODE=EDITINIT&amp;POLL=598" TargetMode="External"/><Relationship Id="rId49" Type="http://schemas.openxmlformats.org/officeDocument/2006/relationships/hyperlink" Target="http://espree.elections.sk.ca/esResultsUnOfficialEdit.cfm?MODE=EDITINIT&amp;POLL=2994" TargetMode="External"/><Relationship Id="rId57" Type="http://schemas.openxmlformats.org/officeDocument/2006/relationships/hyperlink" Target="http://espree.elections.sk.ca/esResultsUnOfficialEdit.cfm?MODE=EDITINIT&amp;POLL=3002" TargetMode="External"/><Relationship Id="rId10" Type="http://schemas.openxmlformats.org/officeDocument/2006/relationships/hyperlink" Target="http://espree.elections.sk.ca/esResultsUnOfficialEdit.cfm?MODE=EDITINIT&amp;POLL=572" TargetMode="External"/><Relationship Id="rId31" Type="http://schemas.openxmlformats.org/officeDocument/2006/relationships/hyperlink" Target="http://espree.elections.sk.ca/esResultsUnOfficialEdit.cfm?MODE=EDITINIT&amp;POLL=593" TargetMode="External"/><Relationship Id="rId44" Type="http://schemas.openxmlformats.org/officeDocument/2006/relationships/hyperlink" Target="http://espree.elections.sk.ca/esResultsUnOfficialEdit.cfm?MODE=EDITINIT&amp;POLL=606" TargetMode="External"/><Relationship Id="rId52" Type="http://schemas.openxmlformats.org/officeDocument/2006/relationships/hyperlink" Target="http://espree.elections.sk.ca/esResultsUnOfficialEdit.cfm?MODE=EDITINIT&amp;POLL=2997" TargetMode="External"/><Relationship Id="rId60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623" TargetMode="External"/><Relationship Id="rId18" Type="http://schemas.openxmlformats.org/officeDocument/2006/relationships/hyperlink" Target="http://espree.elections.sk.ca/esResultsUnOfficialEdit.cfm?MODE=EDITINIT&amp;POLL=628" TargetMode="External"/><Relationship Id="rId26" Type="http://schemas.openxmlformats.org/officeDocument/2006/relationships/hyperlink" Target="http://espree.elections.sk.ca/esResultsUnOfficialEdit.cfm?MODE=EDITINIT&amp;POLL=636" TargetMode="External"/><Relationship Id="rId39" Type="http://schemas.openxmlformats.org/officeDocument/2006/relationships/hyperlink" Target="http://espree.elections.sk.ca/esResultsUnOfficialEdit.cfm?MODE=EDITINIT&amp;POLL=649" TargetMode="External"/><Relationship Id="rId21" Type="http://schemas.openxmlformats.org/officeDocument/2006/relationships/hyperlink" Target="http://espree.elections.sk.ca/esResultsUnOfficialEdit.cfm?MODE=EDITINIT&amp;POLL=631" TargetMode="External"/><Relationship Id="rId34" Type="http://schemas.openxmlformats.org/officeDocument/2006/relationships/hyperlink" Target="http://espree.elections.sk.ca/esResultsUnOfficialEdit.cfm?MODE=EDITINIT&amp;POLL=644" TargetMode="External"/><Relationship Id="rId42" Type="http://schemas.openxmlformats.org/officeDocument/2006/relationships/hyperlink" Target="http://espree.elections.sk.ca/esResultsUnOfficialEdit.cfm?MODE=EDITINIT&amp;POLL=3006" TargetMode="External"/><Relationship Id="rId47" Type="http://schemas.openxmlformats.org/officeDocument/2006/relationships/hyperlink" Target="http://espree.elections.sk.ca/esResultsUnOfficialEdit.cfm?MODE=EDITINIT&amp;POLL=3198" TargetMode="External"/><Relationship Id="rId7" Type="http://schemas.openxmlformats.org/officeDocument/2006/relationships/hyperlink" Target="http://espree.elections.sk.ca/esResultsUnOfficialEdit.cfm?MODE=EDITINIT&amp;POLL=617" TargetMode="External"/><Relationship Id="rId2" Type="http://schemas.openxmlformats.org/officeDocument/2006/relationships/hyperlink" Target="http://espree.elections.sk.ca/esResultsUnOfficialEdit.cfm?MODE=EDITINIT&amp;POLL=612" TargetMode="External"/><Relationship Id="rId16" Type="http://schemas.openxmlformats.org/officeDocument/2006/relationships/hyperlink" Target="http://espree.elections.sk.ca/esResultsUnOfficialEdit.cfm?MODE=EDITINIT&amp;POLL=626" TargetMode="External"/><Relationship Id="rId29" Type="http://schemas.openxmlformats.org/officeDocument/2006/relationships/hyperlink" Target="http://espree.elections.sk.ca/esResultsUnOfficialEdit.cfm?MODE=EDITINIT&amp;POLL=639" TargetMode="External"/><Relationship Id="rId11" Type="http://schemas.openxmlformats.org/officeDocument/2006/relationships/hyperlink" Target="http://espree.elections.sk.ca/esResultsUnOfficialEdit.cfm?MODE=EDITINIT&amp;POLL=621" TargetMode="External"/><Relationship Id="rId24" Type="http://schemas.openxmlformats.org/officeDocument/2006/relationships/hyperlink" Target="http://espree.elections.sk.ca/esResultsUnOfficialEdit.cfm?MODE=EDITINIT&amp;POLL=634" TargetMode="External"/><Relationship Id="rId32" Type="http://schemas.openxmlformats.org/officeDocument/2006/relationships/hyperlink" Target="http://espree.elections.sk.ca/esResultsUnOfficialEdit.cfm?MODE=EDITINIT&amp;POLL=642" TargetMode="External"/><Relationship Id="rId37" Type="http://schemas.openxmlformats.org/officeDocument/2006/relationships/hyperlink" Target="http://espree.elections.sk.ca/esResultsUnOfficialEdit.cfm?MODE=EDITINIT&amp;POLL=647" TargetMode="External"/><Relationship Id="rId40" Type="http://schemas.openxmlformats.org/officeDocument/2006/relationships/hyperlink" Target="http://espree.elections.sk.ca/esResultsUnOfficialEdit.cfm?MODE=EDITINIT&amp;POLL=3004" TargetMode="External"/><Relationship Id="rId45" Type="http://schemas.openxmlformats.org/officeDocument/2006/relationships/hyperlink" Target="http://espree.elections.sk.ca/esResultsUnOfficialEdit.cfm?MODE=EDITINIT&amp;POLL=3196" TargetMode="External"/><Relationship Id="rId5" Type="http://schemas.openxmlformats.org/officeDocument/2006/relationships/hyperlink" Target="http://espree.elections.sk.ca/esResultsUnOfficialEdit.cfm?MODE=EDITINIT&amp;POLL=615" TargetMode="External"/><Relationship Id="rId15" Type="http://schemas.openxmlformats.org/officeDocument/2006/relationships/hyperlink" Target="http://espree.elections.sk.ca/esResultsUnOfficialEdit.cfm?MODE=EDITINIT&amp;POLL=625" TargetMode="External"/><Relationship Id="rId23" Type="http://schemas.openxmlformats.org/officeDocument/2006/relationships/hyperlink" Target="http://espree.elections.sk.ca/esResultsUnOfficialEdit.cfm?MODE=EDITINIT&amp;POLL=633" TargetMode="External"/><Relationship Id="rId28" Type="http://schemas.openxmlformats.org/officeDocument/2006/relationships/hyperlink" Target="http://espree.elections.sk.ca/esResultsUnOfficialEdit.cfm?MODE=EDITINIT&amp;POLL=638" TargetMode="External"/><Relationship Id="rId36" Type="http://schemas.openxmlformats.org/officeDocument/2006/relationships/hyperlink" Target="http://espree.elections.sk.ca/esResultsUnOfficialEdit.cfm?MODE=EDITINIT&amp;POLL=646" TargetMode="External"/><Relationship Id="rId49" Type="http://schemas.openxmlformats.org/officeDocument/2006/relationships/drawing" Target="../drawings/drawing15.xml"/><Relationship Id="rId10" Type="http://schemas.openxmlformats.org/officeDocument/2006/relationships/hyperlink" Target="http://espree.elections.sk.ca/esResultsUnOfficialEdit.cfm?MODE=EDITINIT&amp;POLL=620" TargetMode="External"/><Relationship Id="rId19" Type="http://schemas.openxmlformats.org/officeDocument/2006/relationships/hyperlink" Target="http://espree.elections.sk.ca/esResultsUnOfficialEdit.cfm?MODE=EDITINIT&amp;POLL=629" TargetMode="External"/><Relationship Id="rId31" Type="http://schemas.openxmlformats.org/officeDocument/2006/relationships/hyperlink" Target="http://espree.elections.sk.ca/esResultsUnOfficialEdit.cfm?MODE=EDITINIT&amp;POLL=641" TargetMode="External"/><Relationship Id="rId44" Type="http://schemas.openxmlformats.org/officeDocument/2006/relationships/hyperlink" Target="http://espree.elections.sk.ca/esResultsUnOfficialEdit.cfm?MODE=EDITINIT&amp;POLL=3431" TargetMode="External"/><Relationship Id="rId4" Type="http://schemas.openxmlformats.org/officeDocument/2006/relationships/hyperlink" Target="http://espree.elections.sk.ca/esResultsUnOfficialEdit.cfm?MODE=EDITINIT&amp;POLL=614" TargetMode="External"/><Relationship Id="rId9" Type="http://schemas.openxmlformats.org/officeDocument/2006/relationships/hyperlink" Target="http://espree.elections.sk.ca/esResultsUnOfficialEdit.cfm?MODE=EDITINIT&amp;POLL=619" TargetMode="External"/><Relationship Id="rId14" Type="http://schemas.openxmlformats.org/officeDocument/2006/relationships/hyperlink" Target="http://espree.elections.sk.ca/esResultsUnOfficialEdit.cfm?MODE=EDITINIT&amp;POLL=624" TargetMode="External"/><Relationship Id="rId22" Type="http://schemas.openxmlformats.org/officeDocument/2006/relationships/hyperlink" Target="http://espree.elections.sk.ca/esResultsUnOfficialEdit.cfm?MODE=EDITINIT&amp;POLL=632" TargetMode="External"/><Relationship Id="rId27" Type="http://schemas.openxmlformats.org/officeDocument/2006/relationships/hyperlink" Target="http://espree.elections.sk.ca/esResultsUnOfficialEdit.cfm?MODE=EDITINIT&amp;POLL=637" TargetMode="External"/><Relationship Id="rId30" Type="http://schemas.openxmlformats.org/officeDocument/2006/relationships/hyperlink" Target="http://espree.elections.sk.ca/esResultsUnOfficialEdit.cfm?MODE=EDITINIT&amp;POLL=640" TargetMode="External"/><Relationship Id="rId35" Type="http://schemas.openxmlformats.org/officeDocument/2006/relationships/hyperlink" Target="http://espree.elections.sk.ca/esResultsUnOfficialEdit.cfm?MODE=EDITINIT&amp;POLL=645" TargetMode="External"/><Relationship Id="rId43" Type="http://schemas.openxmlformats.org/officeDocument/2006/relationships/hyperlink" Target="http://espree.elections.sk.ca/esResultsUnOfficialEdit.cfm?MODE=EDITINIT&amp;POLL=3007" TargetMode="External"/><Relationship Id="rId48" Type="http://schemas.openxmlformats.org/officeDocument/2006/relationships/printerSettings" Target="../printerSettings/printerSettings15.bin"/><Relationship Id="rId8" Type="http://schemas.openxmlformats.org/officeDocument/2006/relationships/hyperlink" Target="http://espree.elections.sk.ca/esResultsUnOfficialEdit.cfm?MODE=EDITINIT&amp;POLL=618" TargetMode="External"/><Relationship Id="rId3" Type="http://schemas.openxmlformats.org/officeDocument/2006/relationships/hyperlink" Target="http://espree.elections.sk.ca/esResultsUnOfficialEdit.cfm?MODE=EDITINIT&amp;POLL=613" TargetMode="External"/><Relationship Id="rId12" Type="http://schemas.openxmlformats.org/officeDocument/2006/relationships/hyperlink" Target="http://espree.elections.sk.ca/esResultsUnOfficialEdit.cfm?MODE=EDITINIT&amp;POLL=622" TargetMode="External"/><Relationship Id="rId17" Type="http://schemas.openxmlformats.org/officeDocument/2006/relationships/hyperlink" Target="http://espree.elections.sk.ca/esResultsUnOfficialEdit.cfm?MODE=EDITINIT&amp;POLL=627" TargetMode="External"/><Relationship Id="rId25" Type="http://schemas.openxmlformats.org/officeDocument/2006/relationships/hyperlink" Target="http://espree.elections.sk.ca/esResultsUnOfficialEdit.cfm?MODE=EDITINIT&amp;POLL=635" TargetMode="External"/><Relationship Id="rId33" Type="http://schemas.openxmlformats.org/officeDocument/2006/relationships/hyperlink" Target="http://espree.elections.sk.ca/esResultsUnOfficialEdit.cfm?MODE=EDITINIT&amp;POLL=643" TargetMode="External"/><Relationship Id="rId38" Type="http://schemas.openxmlformats.org/officeDocument/2006/relationships/hyperlink" Target="http://espree.elections.sk.ca/esResultsUnOfficialEdit.cfm?MODE=EDITINIT&amp;POLL=648" TargetMode="External"/><Relationship Id="rId46" Type="http://schemas.openxmlformats.org/officeDocument/2006/relationships/hyperlink" Target="http://espree.elections.sk.ca/esResultsUnOfficialEdit.cfm?MODE=EDITINIT&amp;POLL=3197" TargetMode="External"/><Relationship Id="rId20" Type="http://schemas.openxmlformats.org/officeDocument/2006/relationships/hyperlink" Target="http://espree.elections.sk.ca/esResultsUnOfficialEdit.cfm?MODE=EDITINIT&amp;POLL=630" TargetMode="External"/><Relationship Id="rId41" Type="http://schemas.openxmlformats.org/officeDocument/2006/relationships/hyperlink" Target="http://espree.elections.sk.ca/esResultsUnOfficialEdit.cfm?MODE=EDITINIT&amp;POLL=3005" TargetMode="External"/><Relationship Id="rId1" Type="http://schemas.openxmlformats.org/officeDocument/2006/relationships/hyperlink" Target="http://espree.elections.sk.ca/esResultsUnOfficialEdit.cfm?MODE=EDITINIT&amp;POLL=611" TargetMode="External"/><Relationship Id="rId6" Type="http://schemas.openxmlformats.org/officeDocument/2006/relationships/hyperlink" Target="http://espree.elections.sk.ca/esResultsUnOfficialEdit.cfm?MODE=EDITINIT&amp;POLL=616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662" TargetMode="External"/><Relationship Id="rId18" Type="http://schemas.openxmlformats.org/officeDocument/2006/relationships/hyperlink" Target="http://espree.elections.sk.ca/esResultsUnOfficialEdit.cfm?MODE=EDITINIT&amp;POLL=667" TargetMode="External"/><Relationship Id="rId26" Type="http://schemas.openxmlformats.org/officeDocument/2006/relationships/hyperlink" Target="http://espree.elections.sk.ca/esResultsUnOfficialEdit.cfm?MODE=EDITINIT&amp;POLL=675" TargetMode="External"/><Relationship Id="rId39" Type="http://schemas.openxmlformats.org/officeDocument/2006/relationships/hyperlink" Target="http://espree.elections.sk.ca/esResultsUnOfficialEdit.cfm?MODE=EDITINIT&amp;POLL=688" TargetMode="External"/><Relationship Id="rId21" Type="http://schemas.openxmlformats.org/officeDocument/2006/relationships/hyperlink" Target="http://espree.elections.sk.ca/esResultsUnOfficialEdit.cfm?MODE=EDITINIT&amp;POLL=670" TargetMode="External"/><Relationship Id="rId34" Type="http://schemas.openxmlformats.org/officeDocument/2006/relationships/hyperlink" Target="http://espree.elections.sk.ca/esResultsUnOfficialEdit.cfm?MODE=EDITINIT&amp;POLL=683" TargetMode="External"/><Relationship Id="rId42" Type="http://schemas.openxmlformats.org/officeDocument/2006/relationships/hyperlink" Target="http://espree.elections.sk.ca/esResultsUnOfficialEdit.cfm?MODE=EDITINIT&amp;POLL=691" TargetMode="External"/><Relationship Id="rId47" Type="http://schemas.openxmlformats.org/officeDocument/2006/relationships/hyperlink" Target="http://espree.elections.sk.ca/esResultsUnOfficialEdit.cfm?MODE=EDITINIT&amp;POLL=3014" TargetMode="External"/><Relationship Id="rId50" Type="http://schemas.openxmlformats.org/officeDocument/2006/relationships/hyperlink" Target="http://espree.elections.sk.ca/esResultsUnOfficialEdit.cfm?MODE=EDITINIT&amp;POLL=3200" TargetMode="External"/><Relationship Id="rId55" Type="http://schemas.openxmlformats.org/officeDocument/2006/relationships/hyperlink" Target="http://espree.elections.sk.ca/esResultsUnOfficialEdit.cfm?MODE=EDITINIT&amp;POLL=3020" TargetMode="External"/><Relationship Id="rId7" Type="http://schemas.openxmlformats.org/officeDocument/2006/relationships/hyperlink" Target="http://espree.elections.sk.ca/esResultsUnOfficialEdit.cfm?MODE=EDITINIT&amp;POLL=656" TargetMode="External"/><Relationship Id="rId2" Type="http://schemas.openxmlformats.org/officeDocument/2006/relationships/hyperlink" Target="http://espree.elections.sk.ca/esResultsUnOfficialEdit.cfm?MODE=EDITINIT&amp;POLL=651" TargetMode="External"/><Relationship Id="rId16" Type="http://schemas.openxmlformats.org/officeDocument/2006/relationships/hyperlink" Target="http://espree.elections.sk.ca/esResultsUnOfficialEdit.cfm?MODE=EDITINIT&amp;POLL=665" TargetMode="External"/><Relationship Id="rId29" Type="http://schemas.openxmlformats.org/officeDocument/2006/relationships/hyperlink" Target="http://espree.elections.sk.ca/esResultsUnOfficialEdit.cfm?MODE=EDITINIT&amp;POLL=678" TargetMode="External"/><Relationship Id="rId11" Type="http://schemas.openxmlformats.org/officeDocument/2006/relationships/hyperlink" Target="http://espree.elections.sk.ca/esResultsUnOfficialEdit.cfm?MODE=EDITINIT&amp;POLL=660" TargetMode="External"/><Relationship Id="rId24" Type="http://schemas.openxmlformats.org/officeDocument/2006/relationships/hyperlink" Target="http://espree.elections.sk.ca/esResultsUnOfficialEdit.cfm?MODE=EDITINIT&amp;POLL=673" TargetMode="External"/><Relationship Id="rId32" Type="http://schemas.openxmlformats.org/officeDocument/2006/relationships/hyperlink" Target="http://espree.elections.sk.ca/esResultsUnOfficialEdit.cfm?MODE=EDITINIT&amp;POLL=681" TargetMode="External"/><Relationship Id="rId37" Type="http://schemas.openxmlformats.org/officeDocument/2006/relationships/hyperlink" Target="http://espree.elections.sk.ca/esResultsUnOfficialEdit.cfm?MODE=EDITINIT&amp;POLL=686" TargetMode="External"/><Relationship Id="rId40" Type="http://schemas.openxmlformats.org/officeDocument/2006/relationships/hyperlink" Target="http://espree.elections.sk.ca/esResultsUnOfficialEdit.cfm?MODE=EDITINIT&amp;POLL=689" TargetMode="External"/><Relationship Id="rId45" Type="http://schemas.openxmlformats.org/officeDocument/2006/relationships/hyperlink" Target="http://espree.elections.sk.ca/esResultsUnOfficialEdit.cfm?MODE=EDITINIT&amp;POLL=3012" TargetMode="External"/><Relationship Id="rId53" Type="http://schemas.openxmlformats.org/officeDocument/2006/relationships/hyperlink" Target="http://espree.elections.sk.ca/esResultsUnOfficialEdit.cfm?MODE=EDITINIT&amp;POLL=3018" TargetMode="External"/><Relationship Id="rId5" Type="http://schemas.openxmlformats.org/officeDocument/2006/relationships/hyperlink" Target="http://espree.elections.sk.ca/esResultsUnOfficialEdit.cfm?MODE=EDITINIT&amp;POLL=654" TargetMode="External"/><Relationship Id="rId19" Type="http://schemas.openxmlformats.org/officeDocument/2006/relationships/hyperlink" Target="http://espree.elections.sk.ca/esResultsUnOfficialEdit.cfm?MODE=EDITINIT&amp;POLL=668" TargetMode="External"/><Relationship Id="rId4" Type="http://schemas.openxmlformats.org/officeDocument/2006/relationships/hyperlink" Target="http://espree.elections.sk.ca/esResultsUnOfficialEdit.cfm?MODE=EDITINIT&amp;POLL=653" TargetMode="External"/><Relationship Id="rId9" Type="http://schemas.openxmlformats.org/officeDocument/2006/relationships/hyperlink" Target="http://espree.elections.sk.ca/esResultsUnOfficialEdit.cfm?MODE=EDITINIT&amp;POLL=658" TargetMode="External"/><Relationship Id="rId14" Type="http://schemas.openxmlformats.org/officeDocument/2006/relationships/hyperlink" Target="http://espree.elections.sk.ca/esResultsUnOfficialEdit.cfm?MODE=EDITINIT&amp;POLL=663" TargetMode="External"/><Relationship Id="rId22" Type="http://schemas.openxmlformats.org/officeDocument/2006/relationships/hyperlink" Target="http://espree.elections.sk.ca/esResultsUnOfficialEdit.cfm?MODE=EDITINIT&amp;POLL=671" TargetMode="External"/><Relationship Id="rId27" Type="http://schemas.openxmlformats.org/officeDocument/2006/relationships/hyperlink" Target="http://espree.elections.sk.ca/esResultsUnOfficialEdit.cfm?MODE=EDITINIT&amp;POLL=676" TargetMode="External"/><Relationship Id="rId30" Type="http://schemas.openxmlformats.org/officeDocument/2006/relationships/hyperlink" Target="http://espree.elections.sk.ca/esResultsUnOfficialEdit.cfm?MODE=EDITINIT&amp;POLL=679" TargetMode="External"/><Relationship Id="rId35" Type="http://schemas.openxmlformats.org/officeDocument/2006/relationships/hyperlink" Target="http://espree.elections.sk.ca/esResultsUnOfficialEdit.cfm?MODE=EDITINIT&amp;POLL=684" TargetMode="External"/><Relationship Id="rId43" Type="http://schemas.openxmlformats.org/officeDocument/2006/relationships/hyperlink" Target="http://espree.elections.sk.ca/esResultsUnOfficialEdit.cfm?MODE=EDITINIT&amp;POLL=2895" TargetMode="External"/><Relationship Id="rId48" Type="http://schemas.openxmlformats.org/officeDocument/2006/relationships/hyperlink" Target="http://espree.elections.sk.ca/esResultsUnOfficialEdit.cfm?MODE=EDITINIT&amp;POLL=3435" TargetMode="External"/><Relationship Id="rId56" Type="http://schemas.openxmlformats.org/officeDocument/2006/relationships/printerSettings" Target="../printerSettings/printerSettings16.bin"/><Relationship Id="rId8" Type="http://schemas.openxmlformats.org/officeDocument/2006/relationships/hyperlink" Target="http://espree.elections.sk.ca/esResultsUnOfficialEdit.cfm?MODE=EDITINIT&amp;POLL=657" TargetMode="External"/><Relationship Id="rId51" Type="http://schemas.openxmlformats.org/officeDocument/2006/relationships/hyperlink" Target="http://espree.elections.sk.ca/esResultsUnOfficialEdit.cfm?MODE=EDITINIT&amp;POLL=3016" TargetMode="External"/><Relationship Id="rId3" Type="http://schemas.openxmlformats.org/officeDocument/2006/relationships/hyperlink" Target="http://espree.elections.sk.ca/esResultsUnOfficialEdit.cfm?MODE=EDITINIT&amp;POLL=652" TargetMode="External"/><Relationship Id="rId12" Type="http://schemas.openxmlformats.org/officeDocument/2006/relationships/hyperlink" Target="http://espree.elections.sk.ca/esResultsUnOfficialEdit.cfm?MODE=EDITINIT&amp;POLL=661" TargetMode="External"/><Relationship Id="rId17" Type="http://schemas.openxmlformats.org/officeDocument/2006/relationships/hyperlink" Target="http://espree.elections.sk.ca/esResultsUnOfficialEdit.cfm?MODE=EDITINIT&amp;POLL=666" TargetMode="External"/><Relationship Id="rId25" Type="http://schemas.openxmlformats.org/officeDocument/2006/relationships/hyperlink" Target="http://espree.elections.sk.ca/esResultsUnOfficialEdit.cfm?MODE=EDITINIT&amp;POLL=674" TargetMode="External"/><Relationship Id="rId33" Type="http://schemas.openxmlformats.org/officeDocument/2006/relationships/hyperlink" Target="http://espree.elections.sk.ca/esResultsUnOfficialEdit.cfm?MODE=EDITINIT&amp;POLL=682" TargetMode="External"/><Relationship Id="rId38" Type="http://schemas.openxmlformats.org/officeDocument/2006/relationships/hyperlink" Target="http://espree.elections.sk.ca/esResultsUnOfficialEdit.cfm?MODE=EDITINIT&amp;POLL=687" TargetMode="External"/><Relationship Id="rId46" Type="http://schemas.openxmlformats.org/officeDocument/2006/relationships/hyperlink" Target="http://espree.elections.sk.ca/esResultsUnOfficialEdit.cfm?MODE=EDITINIT&amp;POLL=3013" TargetMode="External"/><Relationship Id="rId20" Type="http://schemas.openxmlformats.org/officeDocument/2006/relationships/hyperlink" Target="http://espree.elections.sk.ca/esResultsUnOfficialEdit.cfm?MODE=EDITINIT&amp;POLL=669" TargetMode="External"/><Relationship Id="rId41" Type="http://schemas.openxmlformats.org/officeDocument/2006/relationships/hyperlink" Target="http://espree.elections.sk.ca/esResultsUnOfficialEdit.cfm?MODE=EDITINIT&amp;POLL=690" TargetMode="External"/><Relationship Id="rId54" Type="http://schemas.openxmlformats.org/officeDocument/2006/relationships/hyperlink" Target="http://espree.elections.sk.ca/esResultsUnOfficialEdit.cfm?MODE=EDITINIT&amp;POLL=3019" TargetMode="External"/><Relationship Id="rId1" Type="http://schemas.openxmlformats.org/officeDocument/2006/relationships/hyperlink" Target="http://espree.elections.sk.ca/esResultsUnOfficialEdit.cfm?MODE=EDITINIT&amp;POLL=650" TargetMode="External"/><Relationship Id="rId6" Type="http://schemas.openxmlformats.org/officeDocument/2006/relationships/hyperlink" Target="http://espree.elections.sk.ca/esResultsUnOfficialEdit.cfm?MODE=EDITINIT&amp;POLL=655" TargetMode="External"/><Relationship Id="rId15" Type="http://schemas.openxmlformats.org/officeDocument/2006/relationships/hyperlink" Target="http://espree.elections.sk.ca/esResultsUnOfficialEdit.cfm?MODE=EDITINIT&amp;POLL=664" TargetMode="External"/><Relationship Id="rId23" Type="http://schemas.openxmlformats.org/officeDocument/2006/relationships/hyperlink" Target="http://espree.elections.sk.ca/esResultsUnOfficialEdit.cfm?MODE=EDITINIT&amp;POLL=672" TargetMode="External"/><Relationship Id="rId28" Type="http://schemas.openxmlformats.org/officeDocument/2006/relationships/hyperlink" Target="http://espree.elections.sk.ca/esResultsUnOfficialEdit.cfm?MODE=EDITINIT&amp;POLL=677" TargetMode="External"/><Relationship Id="rId36" Type="http://schemas.openxmlformats.org/officeDocument/2006/relationships/hyperlink" Target="http://espree.elections.sk.ca/esResultsUnOfficialEdit.cfm?MODE=EDITINIT&amp;POLL=685" TargetMode="External"/><Relationship Id="rId49" Type="http://schemas.openxmlformats.org/officeDocument/2006/relationships/hyperlink" Target="http://espree.elections.sk.ca/esResultsUnOfficialEdit.cfm?MODE=EDITINIT&amp;POLL=3199" TargetMode="External"/><Relationship Id="rId57" Type="http://schemas.openxmlformats.org/officeDocument/2006/relationships/drawing" Target="../drawings/drawing16.xml"/><Relationship Id="rId10" Type="http://schemas.openxmlformats.org/officeDocument/2006/relationships/hyperlink" Target="http://espree.elections.sk.ca/esResultsUnOfficialEdit.cfm?MODE=EDITINIT&amp;POLL=659" TargetMode="External"/><Relationship Id="rId31" Type="http://schemas.openxmlformats.org/officeDocument/2006/relationships/hyperlink" Target="http://espree.elections.sk.ca/esResultsUnOfficialEdit.cfm?MODE=EDITINIT&amp;POLL=680" TargetMode="External"/><Relationship Id="rId44" Type="http://schemas.openxmlformats.org/officeDocument/2006/relationships/hyperlink" Target="http://espree.elections.sk.ca/esResultsUnOfficialEdit.cfm?MODE=EDITINIT&amp;POLL=3011" TargetMode="External"/><Relationship Id="rId52" Type="http://schemas.openxmlformats.org/officeDocument/2006/relationships/hyperlink" Target="http://espree.elections.sk.ca/esResultsUnOfficialEdit.cfm?MODE=EDITINIT&amp;POLL=3017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701" TargetMode="External"/><Relationship Id="rId18" Type="http://schemas.openxmlformats.org/officeDocument/2006/relationships/hyperlink" Target="http://espree.elections.sk.ca/esResultsUnOfficialEdit.cfm?MODE=EDITINIT&amp;POLL=706" TargetMode="External"/><Relationship Id="rId26" Type="http://schemas.openxmlformats.org/officeDocument/2006/relationships/hyperlink" Target="http://espree.elections.sk.ca/esResultsUnOfficialEdit.cfm?MODE=EDITINIT&amp;POLL=714" TargetMode="External"/><Relationship Id="rId39" Type="http://schemas.openxmlformats.org/officeDocument/2006/relationships/hyperlink" Target="http://espree.elections.sk.ca/esResultsUnOfficialEdit.cfm?MODE=EDITINIT&amp;POLL=727" TargetMode="External"/><Relationship Id="rId21" Type="http://schemas.openxmlformats.org/officeDocument/2006/relationships/hyperlink" Target="http://espree.elections.sk.ca/esResultsUnOfficialEdit.cfm?MODE=EDITINIT&amp;POLL=709" TargetMode="External"/><Relationship Id="rId34" Type="http://schemas.openxmlformats.org/officeDocument/2006/relationships/hyperlink" Target="http://espree.elections.sk.ca/esResultsUnOfficialEdit.cfm?MODE=EDITINIT&amp;POLL=722" TargetMode="External"/><Relationship Id="rId42" Type="http://schemas.openxmlformats.org/officeDocument/2006/relationships/hyperlink" Target="http://espree.elections.sk.ca/esResultsUnOfficialEdit.cfm?MODE=EDITINIT&amp;POLL=3022" TargetMode="External"/><Relationship Id="rId47" Type="http://schemas.openxmlformats.org/officeDocument/2006/relationships/drawing" Target="../drawings/drawing17.xml"/><Relationship Id="rId7" Type="http://schemas.openxmlformats.org/officeDocument/2006/relationships/hyperlink" Target="http://espree.elections.sk.ca/esResultsUnOfficialEdit.cfm?MODE=EDITINIT&amp;POLL=698" TargetMode="External"/><Relationship Id="rId2" Type="http://schemas.openxmlformats.org/officeDocument/2006/relationships/hyperlink" Target="http://espree.elections.sk.ca/esResultsUnOfficialEdit.cfm?MODE=EDITINIT&amp;POLL=693" TargetMode="External"/><Relationship Id="rId16" Type="http://schemas.openxmlformats.org/officeDocument/2006/relationships/hyperlink" Target="http://espree.elections.sk.ca/esResultsUnOfficialEdit.cfm?MODE=EDITINIT&amp;POLL=704" TargetMode="External"/><Relationship Id="rId29" Type="http://schemas.openxmlformats.org/officeDocument/2006/relationships/hyperlink" Target="http://espree.elections.sk.ca/esResultsUnOfficialEdit.cfm?MODE=EDITINIT&amp;POLL=717" TargetMode="External"/><Relationship Id="rId1" Type="http://schemas.openxmlformats.org/officeDocument/2006/relationships/hyperlink" Target="http://espree.elections.sk.ca/esResultsUnOfficialEdit.cfm?MODE=EDITINIT&amp;POLL=692" TargetMode="External"/><Relationship Id="rId6" Type="http://schemas.openxmlformats.org/officeDocument/2006/relationships/hyperlink" Target="http://espree.elections.sk.ca/esResultsUnOfficialEdit.cfm?MODE=EDITINIT&amp;POLL=697" TargetMode="External"/><Relationship Id="rId11" Type="http://schemas.openxmlformats.org/officeDocument/2006/relationships/hyperlink" Target="http://espree.elections.sk.ca/esResultsUnOfficialEdit.cfm?MODE=EDITINIT&amp;POLL=3331" TargetMode="External"/><Relationship Id="rId24" Type="http://schemas.openxmlformats.org/officeDocument/2006/relationships/hyperlink" Target="http://espree.elections.sk.ca/esResultsUnOfficialEdit.cfm?MODE=EDITINIT&amp;POLL=712" TargetMode="External"/><Relationship Id="rId32" Type="http://schemas.openxmlformats.org/officeDocument/2006/relationships/hyperlink" Target="http://espree.elections.sk.ca/esResultsUnOfficialEdit.cfm?MODE=EDITINIT&amp;POLL=720" TargetMode="External"/><Relationship Id="rId37" Type="http://schemas.openxmlformats.org/officeDocument/2006/relationships/hyperlink" Target="http://espree.elections.sk.ca/esResultsUnOfficialEdit.cfm?MODE=EDITINIT&amp;POLL=725" TargetMode="External"/><Relationship Id="rId40" Type="http://schemas.openxmlformats.org/officeDocument/2006/relationships/hyperlink" Target="http://espree.elections.sk.ca/esResultsUnOfficialEdit.cfm?MODE=EDITINIT&amp;POLL=728" TargetMode="External"/><Relationship Id="rId45" Type="http://schemas.openxmlformats.org/officeDocument/2006/relationships/hyperlink" Target="http://espree.elections.sk.ca/esResultsUnOfficialEdit.cfm?MODE=EDITINIT&amp;POLL=3201" TargetMode="External"/><Relationship Id="rId5" Type="http://schemas.openxmlformats.org/officeDocument/2006/relationships/hyperlink" Target="http://espree.elections.sk.ca/esResultsUnOfficialEdit.cfm?MODE=EDITINIT&amp;POLL=696" TargetMode="External"/><Relationship Id="rId15" Type="http://schemas.openxmlformats.org/officeDocument/2006/relationships/hyperlink" Target="http://espree.elections.sk.ca/esResultsUnOfficialEdit.cfm?MODE=EDITINIT&amp;POLL=703" TargetMode="External"/><Relationship Id="rId23" Type="http://schemas.openxmlformats.org/officeDocument/2006/relationships/hyperlink" Target="http://espree.elections.sk.ca/esResultsUnOfficialEdit.cfm?MODE=EDITINIT&amp;POLL=711" TargetMode="External"/><Relationship Id="rId28" Type="http://schemas.openxmlformats.org/officeDocument/2006/relationships/hyperlink" Target="http://espree.elections.sk.ca/esResultsUnOfficialEdit.cfm?MODE=EDITINIT&amp;POLL=716" TargetMode="External"/><Relationship Id="rId36" Type="http://schemas.openxmlformats.org/officeDocument/2006/relationships/hyperlink" Target="http://espree.elections.sk.ca/esResultsUnOfficialEdit.cfm?MODE=EDITINIT&amp;POLL=724" TargetMode="External"/><Relationship Id="rId10" Type="http://schemas.openxmlformats.org/officeDocument/2006/relationships/hyperlink" Target="http://espree.elections.sk.ca/esResultsUnOfficialEdit.cfm?MODE=EDITINIT&amp;POLL=3330" TargetMode="External"/><Relationship Id="rId19" Type="http://schemas.openxmlformats.org/officeDocument/2006/relationships/hyperlink" Target="http://espree.elections.sk.ca/esResultsUnOfficialEdit.cfm?MODE=EDITINIT&amp;POLL=707" TargetMode="External"/><Relationship Id="rId31" Type="http://schemas.openxmlformats.org/officeDocument/2006/relationships/hyperlink" Target="http://espree.elections.sk.ca/esResultsUnOfficialEdit.cfm?MODE=EDITINIT&amp;POLL=719" TargetMode="External"/><Relationship Id="rId44" Type="http://schemas.openxmlformats.org/officeDocument/2006/relationships/hyperlink" Target="http://espree.elections.sk.ca/esResultsUnOfficialEdit.cfm?MODE=EDITINIT&amp;POLL=3437" TargetMode="External"/><Relationship Id="rId4" Type="http://schemas.openxmlformats.org/officeDocument/2006/relationships/hyperlink" Target="http://espree.elections.sk.ca/esResultsUnOfficialEdit.cfm?MODE=EDITINIT&amp;POLL=695" TargetMode="External"/><Relationship Id="rId9" Type="http://schemas.openxmlformats.org/officeDocument/2006/relationships/hyperlink" Target="http://espree.elections.sk.ca/esResultsUnOfficialEdit.cfm?MODE=EDITINIT&amp;POLL=3329" TargetMode="External"/><Relationship Id="rId14" Type="http://schemas.openxmlformats.org/officeDocument/2006/relationships/hyperlink" Target="http://espree.elections.sk.ca/esResultsUnOfficialEdit.cfm?MODE=EDITINIT&amp;POLL=702" TargetMode="External"/><Relationship Id="rId22" Type="http://schemas.openxmlformats.org/officeDocument/2006/relationships/hyperlink" Target="http://espree.elections.sk.ca/esResultsUnOfficialEdit.cfm?MODE=EDITINIT&amp;POLL=710" TargetMode="External"/><Relationship Id="rId27" Type="http://schemas.openxmlformats.org/officeDocument/2006/relationships/hyperlink" Target="http://espree.elections.sk.ca/esResultsUnOfficialEdit.cfm?MODE=EDITINIT&amp;POLL=715" TargetMode="External"/><Relationship Id="rId30" Type="http://schemas.openxmlformats.org/officeDocument/2006/relationships/hyperlink" Target="http://espree.elections.sk.ca/esResultsUnOfficialEdit.cfm?MODE=EDITINIT&amp;POLL=718" TargetMode="External"/><Relationship Id="rId35" Type="http://schemas.openxmlformats.org/officeDocument/2006/relationships/hyperlink" Target="http://espree.elections.sk.ca/esResultsUnOfficialEdit.cfm?MODE=EDITINIT&amp;POLL=723" TargetMode="External"/><Relationship Id="rId43" Type="http://schemas.openxmlformats.org/officeDocument/2006/relationships/hyperlink" Target="http://espree.elections.sk.ca/esResultsUnOfficialEdit.cfm?MODE=EDITINIT&amp;POLL=3023" TargetMode="External"/><Relationship Id="rId8" Type="http://schemas.openxmlformats.org/officeDocument/2006/relationships/hyperlink" Target="http://espree.elections.sk.ca/esResultsUnOfficialEdit.cfm?MODE=EDITINIT&amp;POLL=699" TargetMode="External"/><Relationship Id="rId3" Type="http://schemas.openxmlformats.org/officeDocument/2006/relationships/hyperlink" Target="http://espree.elections.sk.ca/esResultsUnOfficialEdit.cfm?MODE=EDITINIT&amp;POLL=694" TargetMode="External"/><Relationship Id="rId12" Type="http://schemas.openxmlformats.org/officeDocument/2006/relationships/hyperlink" Target="http://espree.elections.sk.ca/esResultsUnOfficialEdit.cfm?MODE=EDITINIT&amp;POLL=3332" TargetMode="External"/><Relationship Id="rId17" Type="http://schemas.openxmlformats.org/officeDocument/2006/relationships/hyperlink" Target="http://espree.elections.sk.ca/esResultsUnOfficialEdit.cfm?MODE=EDITINIT&amp;POLL=705" TargetMode="External"/><Relationship Id="rId25" Type="http://schemas.openxmlformats.org/officeDocument/2006/relationships/hyperlink" Target="http://espree.elections.sk.ca/esResultsUnOfficialEdit.cfm?MODE=EDITINIT&amp;POLL=713" TargetMode="External"/><Relationship Id="rId33" Type="http://schemas.openxmlformats.org/officeDocument/2006/relationships/hyperlink" Target="http://espree.elections.sk.ca/esResultsUnOfficialEdit.cfm?MODE=EDITINIT&amp;POLL=721" TargetMode="External"/><Relationship Id="rId38" Type="http://schemas.openxmlformats.org/officeDocument/2006/relationships/hyperlink" Target="http://espree.elections.sk.ca/esResultsUnOfficialEdit.cfm?MODE=EDITINIT&amp;POLL=726" TargetMode="External"/><Relationship Id="rId46" Type="http://schemas.openxmlformats.org/officeDocument/2006/relationships/printerSettings" Target="../printerSettings/printerSettings17.bin"/><Relationship Id="rId20" Type="http://schemas.openxmlformats.org/officeDocument/2006/relationships/hyperlink" Target="http://espree.elections.sk.ca/esResultsUnOfficialEdit.cfm?MODE=EDITINIT&amp;POLL=708" TargetMode="External"/><Relationship Id="rId41" Type="http://schemas.openxmlformats.org/officeDocument/2006/relationships/hyperlink" Target="http://espree.elections.sk.ca/esResultsUnOfficialEdit.cfm?MODE=EDITINIT&amp;POLL=3021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741" TargetMode="External"/><Relationship Id="rId18" Type="http://schemas.openxmlformats.org/officeDocument/2006/relationships/hyperlink" Target="http://espree.elections.sk.ca/esResultsUnOfficialEdit.cfm?MODE=EDITINIT&amp;POLL=746" TargetMode="External"/><Relationship Id="rId26" Type="http://schemas.openxmlformats.org/officeDocument/2006/relationships/hyperlink" Target="http://espree.elections.sk.ca/esResultsUnOfficialEdit.cfm?MODE=EDITINIT&amp;POLL=754" TargetMode="External"/><Relationship Id="rId39" Type="http://schemas.openxmlformats.org/officeDocument/2006/relationships/hyperlink" Target="http://espree.elections.sk.ca/esResultsUnOfficialEdit.cfm?MODE=EDITINIT&amp;POLL=767" TargetMode="External"/><Relationship Id="rId21" Type="http://schemas.openxmlformats.org/officeDocument/2006/relationships/hyperlink" Target="http://espree.elections.sk.ca/esResultsUnOfficialEdit.cfm?MODE=EDITINIT&amp;POLL=749" TargetMode="External"/><Relationship Id="rId34" Type="http://schemas.openxmlformats.org/officeDocument/2006/relationships/hyperlink" Target="http://espree.elections.sk.ca/esResultsUnOfficialEdit.cfm?MODE=EDITINIT&amp;POLL=762" TargetMode="External"/><Relationship Id="rId42" Type="http://schemas.openxmlformats.org/officeDocument/2006/relationships/hyperlink" Target="http://espree.elections.sk.ca/esResultsUnOfficialEdit.cfm?MODE=EDITINIT&amp;POLL=770" TargetMode="External"/><Relationship Id="rId47" Type="http://schemas.openxmlformats.org/officeDocument/2006/relationships/hyperlink" Target="http://espree.elections.sk.ca/esResultsUnOfficialEdit.cfm?MODE=EDITINIT&amp;POLL=775" TargetMode="External"/><Relationship Id="rId50" Type="http://schemas.openxmlformats.org/officeDocument/2006/relationships/hyperlink" Target="http://espree.elections.sk.ca/esResultsUnOfficialEdit.cfm?MODE=EDITINIT&amp;POLL=778" TargetMode="External"/><Relationship Id="rId55" Type="http://schemas.openxmlformats.org/officeDocument/2006/relationships/hyperlink" Target="http://espree.elections.sk.ca/esResultsUnOfficialEdit.cfm?MODE=EDITINIT&amp;POLL=3513" TargetMode="External"/><Relationship Id="rId7" Type="http://schemas.openxmlformats.org/officeDocument/2006/relationships/hyperlink" Target="http://espree.elections.sk.ca/esResultsUnOfficialEdit.cfm?MODE=EDITINIT&amp;POLL=735" TargetMode="External"/><Relationship Id="rId2" Type="http://schemas.openxmlformats.org/officeDocument/2006/relationships/hyperlink" Target="http://espree.elections.sk.ca/esResultsUnOfficialEdit.cfm?MODE=EDITINIT&amp;POLL=730" TargetMode="External"/><Relationship Id="rId16" Type="http://schemas.openxmlformats.org/officeDocument/2006/relationships/hyperlink" Target="http://espree.elections.sk.ca/esResultsUnOfficialEdit.cfm?MODE=EDITINIT&amp;POLL=744" TargetMode="External"/><Relationship Id="rId29" Type="http://schemas.openxmlformats.org/officeDocument/2006/relationships/hyperlink" Target="http://espree.elections.sk.ca/esResultsUnOfficialEdit.cfm?MODE=EDITINIT&amp;POLL=757" TargetMode="External"/><Relationship Id="rId11" Type="http://schemas.openxmlformats.org/officeDocument/2006/relationships/hyperlink" Target="http://espree.elections.sk.ca/esResultsUnOfficialEdit.cfm?MODE=EDITINIT&amp;POLL=739" TargetMode="External"/><Relationship Id="rId24" Type="http://schemas.openxmlformats.org/officeDocument/2006/relationships/hyperlink" Target="http://espree.elections.sk.ca/esResultsUnOfficialEdit.cfm?MODE=EDITINIT&amp;POLL=752" TargetMode="External"/><Relationship Id="rId32" Type="http://schemas.openxmlformats.org/officeDocument/2006/relationships/hyperlink" Target="http://espree.elections.sk.ca/esResultsUnOfficialEdit.cfm?MODE=EDITINIT&amp;POLL=760" TargetMode="External"/><Relationship Id="rId37" Type="http://schemas.openxmlformats.org/officeDocument/2006/relationships/hyperlink" Target="http://espree.elections.sk.ca/esResultsUnOfficialEdit.cfm?MODE=EDITINIT&amp;POLL=765" TargetMode="External"/><Relationship Id="rId40" Type="http://schemas.openxmlformats.org/officeDocument/2006/relationships/hyperlink" Target="http://espree.elections.sk.ca/esResultsUnOfficialEdit.cfm?MODE=EDITINIT&amp;POLL=768" TargetMode="External"/><Relationship Id="rId45" Type="http://schemas.openxmlformats.org/officeDocument/2006/relationships/hyperlink" Target="http://espree.elections.sk.ca/esResultsUnOfficialEdit.cfm?MODE=EDITINIT&amp;POLL=773" TargetMode="External"/><Relationship Id="rId53" Type="http://schemas.openxmlformats.org/officeDocument/2006/relationships/hyperlink" Target="http://espree.elections.sk.ca/esResultsUnOfficialEdit.cfm?MODE=EDITINIT&amp;POLL=3027" TargetMode="External"/><Relationship Id="rId58" Type="http://schemas.openxmlformats.org/officeDocument/2006/relationships/drawing" Target="../drawings/drawing18.xml"/><Relationship Id="rId5" Type="http://schemas.openxmlformats.org/officeDocument/2006/relationships/hyperlink" Target="http://espree.elections.sk.ca/esResultsUnOfficialEdit.cfm?MODE=EDITINIT&amp;POLL=733" TargetMode="External"/><Relationship Id="rId19" Type="http://schemas.openxmlformats.org/officeDocument/2006/relationships/hyperlink" Target="http://espree.elections.sk.ca/esResultsUnOfficialEdit.cfm?MODE=EDITINIT&amp;POLL=747" TargetMode="External"/><Relationship Id="rId4" Type="http://schemas.openxmlformats.org/officeDocument/2006/relationships/hyperlink" Target="http://espree.elections.sk.ca/esResultsUnOfficialEdit.cfm?MODE=EDITINIT&amp;POLL=732" TargetMode="External"/><Relationship Id="rId9" Type="http://schemas.openxmlformats.org/officeDocument/2006/relationships/hyperlink" Target="http://espree.elections.sk.ca/esResultsUnOfficialEdit.cfm?MODE=EDITINIT&amp;POLL=737" TargetMode="External"/><Relationship Id="rId14" Type="http://schemas.openxmlformats.org/officeDocument/2006/relationships/hyperlink" Target="http://espree.elections.sk.ca/esResultsUnOfficialEdit.cfm?MODE=EDITINIT&amp;POLL=742" TargetMode="External"/><Relationship Id="rId22" Type="http://schemas.openxmlformats.org/officeDocument/2006/relationships/hyperlink" Target="http://espree.elections.sk.ca/esResultsUnOfficialEdit.cfm?MODE=EDITINIT&amp;POLL=750" TargetMode="External"/><Relationship Id="rId27" Type="http://schemas.openxmlformats.org/officeDocument/2006/relationships/hyperlink" Target="http://espree.elections.sk.ca/esResultsUnOfficialEdit.cfm?MODE=EDITINIT&amp;POLL=755" TargetMode="External"/><Relationship Id="rId30" Type="http://schemas.openxmlformats.org/officeDocument/2006/relationships/hyperlink" Target="http://espree.elections.sk.ca/esResultsUnOfficialEdit.cfm?MODE=EDITINIT&amp;POLL=758" TargetMode="External"/><Relationship Id="rId35" Type="http://schemas.openxmlformats.org/officeDocument/2006/relationships/hyperlink" Target="http://espree.elections.sk.ca/esResultsUnOfficialEdit.cfm?MODE=EDITINIT&amp;POLL=763" TargetMode="External"/><Relationship Id="rId43" Type="http://schemas.openxmlformats.org/officeDocument/2006/relationships/hyperlink" Target="http://espree.elections.sk.ca/esResultsUnOfficialEdit.cfm?MODE=EDITINIT&amp;POLL=771" TargetMode="External"/><Relationship Id="rId48" Type="http://schemas.openxmlformats.org/officeDocument/2006/relationships/hyperlink" Target="http://espree.elections.sk.ca/esResultsUnOfficialEdit.cfm?MODE=EDITINIT&amp;POLL=776" TargetMode="External"/><Relationship Id="rId56" Type="http://schemas.openxmlformats.org/officeDocument/2006/relationships/hyperlink" Target="http://espree.elections.sk.ca/esResultsUnOfficialEdit.cfm?MODE=EDITINIT&amp;POLL=3202" TargetMode="External"/><Relationship Id="rId8" Type="http://schemas.openxmlformats.org/officeDocument/2006/relationships/hyperlink" Target="http://espree.elections.sk.ca/esResultsUnOfficialEdit.cfm?MODE=EDITINIT&amp;POLL=736" TargetMode="External"/><Relationship Id="rId51" Type="http://schemas.openxmlformats.org/officeDocument/2006/relationships/hyperlink" Target="http://espree.elections.sk.ca/esResultsUnOfficialEdit.cfm?MODE=EDITINIT&amp;POLL=3025" TargetMode="External"/><Relationship Id="rId3" Type="http://schemas.openxmlformats.org/officeDocument/2006/relationships/hyperlink" Target="http://espree.elections.sk.ca/esResultsUnOfficialEdit.cfm?MODE=EDITINIT&amp;POLL=731" TargetMode="External"/><Relationship Id="rId12" Type="http://schemas.openxmlformats.org/officeDocument/2006/relationships/hyperlink" Target="http://espree.elections.sk.ca/esResultsUnOfficialEdit.cfm?MODE=EDITINIT&amp;POLL=740" TargetMode="External"/><Relationship Id="rId17" Type="http://schemas.openxmlformats.org/officeDocument/2006/relationships/hyperlink" Target="http://espree.elections.sk.ca/esResultsUnOfficialEdit.cfm?MODE=EDITINIT&amp;POLL=745" TargetMode="External"/><Relationship Id="rId25" Type="http://schemas.openxmlformats.org/officeDocument/2006/relationships/hyperlink" Target="http://espree.elections.sk.ca/esResultsUnOfficialEdit.cfm?MODE=EDITINIT&amp;POLL=753" TargetMode="External"/><Relationship Id="rId33" Type="http://schemas.openxmlformats.org/officeDocument/2006/relationships/hyperlink" Target="http://espree.elections.sk.ca/esResultsUnOfficialEdit.cfm?MODE=EDITINIT&amp;POLL=761" TargetMode="External"/><Relationship Id="rId38" Type="http://schemas.openxmlformats.org/officeDocument/2006/relationships/hyperlink" Target="http://espree.elections.sk.ca/esResultsUnOfficialEdit.cfm?MODE=EDITINIT&amp;POLL=766" TargetMode="External"/><Relationship Id="rId46" Type="http://schemas.openxmlformats.org/officeDocument/2006/relationships/hyperlink" Target="http://espree.elections.sk.ca/esResultsUnOfficialEdit.cfm?MODE=EDITINIT&amp;POLL=774" TargetMode="External"/><Relationship Id="rId20" Type="http://schemas.openxmlformats.org/officeDocument/2006/relationships/hyperlink" Target="http://espree.elections.sk.ca/esResultsUnOfficialEdit.cfm?MODE=EDITINIT&amp;POLL=748" TargetMode="External"/><Relationship Id="rId41" Type="http://schemas.openxmlformats.org/officeDocument/2006/relationships/hyperlink" Target="http://espree.elections.sk.ca/esResultsUnOfficialEdit.cfm?MODE=EDITINIT&amp;POLL=769" TargetMode="External"/><Relationship Id="rId54" Type="http://schemas.openxmlformats.org/officeDocument/2006/relationships/hyperlink" Target="http://espree.elections.sk.ca/esResultsUnOfficialEdit.cfm?MODE=EDITINIT&amp;POLL=3028" TargetMode="External"/><Relationship Id="rId1" Type="http://schemas.openxmlformats.org/officeDocument/2006/relationships/hyperlink" Target="http://espree.elections.sk.ca/esResultsUnOfficialEdit.cfm?MODE=EDITINIT&amp;POLL=729" TargetMode="External"/><Relationship Id="rId6" Type="http://schemas.openxmlformats.org/officeDocument/2006/relationships/hyperlink" Target="http://espree.elections.sk.ca/esResultsUnOfficialEdit.cfm?MODE=EDITINIT&amp;POLL=734" TargetMode="External"/><Relationship Id="rId15" Type="http://schemas.openxmlformats.org/officeDocument/2006/relationships/hyperlink" Target="http://espree.elections.sk.ca/esResultsUnOfficialEdit.cfm?MODE=EDITINIT&amp;POLL=743" TargetMode="External"/><Relationship Id="rId23" Type="http://schemas.openxmlformats.org/officeDocument/2006/relationships/hyperlink" Target="http://espree.elections.sk.ca/esResultsUnOfficialEdit.cfm?MODE=EDITINIT&amp;POLL=751" TargetMode="External"/><Relationship Id="rId28" Type="http://schemas.openxmlformats.org/officeDocument/2006/relationships/hyperlink" Target="http://espree.elections.sk.ca/esResultsUnOfficialEdit.cfm?MODE=EDITINIT&amp;POLL=756" TargetMode="External"/><Relationship Id="rId36" Type="http://schemas.openxmlformats.org/officeDocument/2006/relationships/hyperlink" Target="http://espree.elections.sk.ca/esResultsUnOfficialEdit.cfm?MODE=EDITINIT&amp;POLL=764" TargetMode="External"/><Relationship Id="rId49" Type="http://schemas.openxmlformats.org/officeDocument/2006/relationships/hyperlink" Target="http://espree.elections.sk.ca/esResultsUnOfficialEdit.cfm?MODE=EDITINIT&amp;POLL=777" TargetMode="External"/><Relationship Id="rId57" Type="http://schemas.openxmlformats.org/officeDocument/2006/relationships/printerSettings" Target="../printerSettings/printerSettings18.bin"/><Relationship Id="rId10" Type="http://schemas.openxmlformats.org/officeDocument/2006/relationships/hyperlink" Target="http://espree.elections.sk.ca/esResultsUnOfficialEdit.cfm?MODE=EDITINIT&amp;POLL=738" TargetMode="External"/><Relationship Id="rId31" Type="http://schemas.openxmlformats.org/officeDocument/2006/relationships/hyperlink" Target="http://espree.elections.sk.ca/esResultsUnOfficialEdit.cfm?MODE=EDITINIT&amp;POLL=759" TargetMode="External"/><Relationship Id="rId44" Type="http://schemas.openxmlformats.org/officeDocument/2006/relationships/hyperlink" Target="http://espree.elections.sk.ca/esResultsUnOfficialEdit.cfm?MODE=EDITINIT&amp;POLL=772" TargetMode="External"/><Relationship Id="rId52" Type="http://schemas.openxmlformats.org/officeDocument/2006/relationships/hyperlink" Target="http://espree.elections.sk.ca/esResultsUnOfficialEdit.cfm?MODE=EDITINIT&amp;POLL=3026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725" TargetMode="External"/><Relationship Id="rId18" Type="http://schemas.openxmlformats.org/officeDocument/2006/relationships/hyperlink" Target="http://espree.elections.sk.ca/esResultsUnOfficialEdit.cfm?MODE=EDITINIT&amp;POLL=2730" TargetMode="External"/><Relationship Id="rId26" Type="http://schemas.openxmlformats.org/officeDocument/2006/relationships/hyperlink" Target="http://espree.elections.sk.ca/esResultsUnOfficialEdit.cfm?MODE=EDITINIT&amp;POLL=2738" TargetMode="External"/><Relationship Id="rId39" Type="http://schemas.openxmlformats.org/officeDocument/2006/relationships/hyperlink" Target="http://espree.elections.sk.ca/esResultsUnOfficialEdit.cfm?MODE=EDITINIT&amp;POLL=2751" TargetMode="External"/><Relationship Id="rId21" Type="http://schemas.openxmlformats.org/officeDocument/2006/relationships/hyperlink" Target="http://espree.elections.sk.ca/esResultsUnOfficialEdit.cfm?MODE=EDITINIT&amp;POLL=2733" TargetMode="External"/><Relationship Id="rId34" Type="http://schemas.openxmlformats.org/officeDocument/2006/relationships/hyperlink" Target="http://espree.elections.sk.ca/esResultsUnOfficialEdit.cfm?MODE=EDITINIT&amp;POLL=2746" TargetMode="External"/><Relationship Id="rId42" Type="http://schemas.openxmlformats.org/officeDocument/2006/relationships/hyperlink" Target="http://espree.elections.sk.ca/esResultsUnOfficialEdit.cfm?MODE=EDITINIT&amp;POLL=3031" TargetMode="External"/><Relationship Id="rId47" Type="http://schemas.openxmlformats.org/officeDocument/2006/relationships/hyperlink" Target="http://espree.elections.sk.ca/esResultsUnOfficialEdit.cfm?MODE=EDITINIT&amp;POLL=3034" TargetMode="External"/><Relationship Id="rId7" Type="http://schemas.openxmlformats.org/officeDocument/2006/relationships/hyperlink" Target="http://espree.elections.sk.ca/esResultsUnOfficialEdit.cfm?MODE=EDITINIT&amp;POLL=2719" TargetMode="External"/><Relationship Id="rId2" Type="http://schemas.openxmlformats.org/officeDocument/2006/relationships/hyperlink" Target="http://espree.elections.sk.ca/esResultsUnOfficialEdit.cfm?MODE=EDITINIT&amp;POLL=2714" TargetMode="External"/><Relationship Id="rId16" Type="http://schemas.openxmlformats.org/officeDocument/2006/relationships/hyperlink" Target="http://espree.elections.sk.ca/esResultsUnOfficialEdit.cfm?MODE=EDITINIT&amp;POLL=2728" TargetMode="External"/><Relationship Id="rId29" Type="http://schemas.openxmlformats.org/officeDocument/2006/relationships/hyperlink" Target="http://espree.elections.sk.ca/esResultsUnOfficialEdit.cfm?MODE=EDITINIT&amp;POLL=2741" TargetMode="External"/><Relationship Id="rId11" Type="http://schemas.openxmlformats.org/officeDocument/2006/relationships/hyperlink" Target="http://espree.elections.sk.ca/esResultsUnOfficialEdit.cfm?MODE=EDITINIT&amp;POLL=2723" TargetMode="External"/><Relationship Id="rId24" Type="http://schemas.openxmlformats.org/officeDocument/2006/relationships/hyperlink" Target="http://espree.elections.sk.ca/esResultsUnOfficialEdit.cfm?MODE=EDITINIT&amp;POLL=2736" TargetMode="External"/><Relationship Id="rId32" Type="http://schemas.openxmlformats.org/officeDocument/2006/relationships/hyperlink" Target="http://espree.elections.sk.ca/esResultsUnOfficialEdit.cfm?MODE=EDITINIT&amp;POLL=2744" TargetMode="External"/><Relationship Id="rId37" Type="http://schemas.openxmlformats.org/officeDocument/2006/relationships/hyperlink" Target="http://espree.elections.sk.ca/esResultsUnOfficialEdit.cfm?MODE=EDITINIT&amp;POLL=2749" TargetMode="External"/><Relationship Id="rId40" Type="http://schemas.openxmlformats.org/officeDocument/2006/relationships/hyperlink" Target="http://espree.elections.sk.ca/esResultsUnOfficialEdit.cfm?MODE=EDITINIT&amp;POLL=3029" TargetMode="External"/><Relationship Id="rId45" Type="http://schemas.openxmlformats.org/officeDocument/2006/relationships/hyperlink" Target="http://espree.elections.sk.ca/esResultsUnOfficialEdit.cfm?MODE=EDITINIT&amp;POLL=3203" TargetMode="External"/><Relationship Id="rId5" Type="http://schemas.openxmlformats.org/officeDocument/2006/relationships/hyperlink" Target="http://espree.elections.sk.ca/esResultsUnOfficialEdit.cfm?MODE=EDITINIT&amp;POLL=2717" TargetMode="External"/><Relationship Id="rId15" Type="http://schemas.openxmlformats.org/officeDocument/2006/relationships/hyperlink" Target="http://espree.elections.sk.ca/esResultsUnOfficialEdit.cfm?MODE=EDITINIT&amp;POLL=2727" TargetMode="External"/><Relationship Id="rId23" Type="http://schemas.openxmlformats.org/officeDocument/2006/relationships/hyperlink" Target="http://espree.elections.sk.ca/esResultsUnOfficialEdit.cfm?MODE=EDITINIT&amp;POLL=2735" TargetMode="External"/><Relationship Id="rId28" Type="http://schemas.openxmlformats.org/officeDocument/2006/relationships/hyperlink" Target="http://espree.elections.sk.ca/esResultsUnOfficialEdit.cfm?MODE=EDITINIT&amp;POLL=2740" TargetMode="External"/><Relationship Id="rId36" Type="http://schemas.openxmlformats.org/officeDocument/2006/relationships/hyperlink" Target="http://espree.elections.sk.ca/esResultsUnOfficialEdit.cfm?MODE=EDITINIT&amp;POLL=2748" TargetMode="External"/><Relationship Id="rId49" Type="http://schemas.openxmlformats.org/officeDocument/2006/relationships/drawing" Target="../drawings/drawing19.xml"/><Relationship Id="rId10" Type="http://schemas.openxmlformats.org/officeDocument/2006/relationships/hyperlink" Target="http://espree.elections.sk.ca/esResultsUnOfficialEdit.cfm?MODE=EDITINIT&amp;POLL=2722" TargetMode="External"/><Relationship Id="rId19" Type="http://schemas.openxmlformats.org/officeDocument/2006/relationships/hyperlink" Target="http://espree.elections.sk.ca/esResultsUnOfficialEdit.cfm?MODE=EDITINIT&amp;POLL=2731" TargetMode="External"/><Relationship Id="rId31" Type="http://schemas.openxmlformats.org/officeDocument/2006/relationships/hyperlink" Target="http://espree.elections.sk.ca/esResultsUnOfficialEdit.cfm?MODE=EDITINIT&amp;POLL=2743" TargetMode="External"/><Relationship Id="rId44" Type="http://schemas.openxmlformats.org/officeDocument/2006/relationships/hyperlink" Target="http://espree.elections.sk.ca/esResultsUnOfficialEdit.cfm?MODE=EDITINIT&amp;POLL=3440" TargetMode="External"/><Relationship Id="rId4" Type="http://schemas.openxmlformats.org/officeDocument/2006/relationships/hyperlink" Target="http://espree.elections.sk.ca/esResultsUnOfficialEdit.cfm?MODE=EDITINIT&amp;POLL=2716" TargetMode="External"/><Relationship Id="rId9" Type="http://schemas.openxmlformats.org/officeDocument/2006/relationships/hyperlink" Target="http://espree.elections.sk.ca/esResultsUnOfficialEdit.cfm?MODE=EDITINIT&amp;POLL=2721" TargetMode="External"/><Relationship Id="rId14" Type="http://schemas.openxmlformats.org/officeDocument/2006/relationships/hyperlink" Target="http://espree.elections.sk.ca/esResultsUnOfficialEdit.cfm?MODE=EDITINIT&amp;POLL=2726" TargetMode="External"/><Relationship Id="rId22" Type="http://schemas.openxmlformats.org/officeDocument/2006/relationships/hyperlink" Target="http://espree.elections.sk.ca/esResultsUnOfficialEdit.cfm?MODE=EDITINIT&amp;POLL=2734" TargetMode="External"/><Relationship Id="rId27" Type="http://schemas.openxmlformats.org/officeDocument/2006/relationships/hyperlink" Target="http://espree.elections.sk.ca/esResultsUnOfficialEdit.cfm?MODE=EDITINIT&amp;POLL=2739" TargetMode="External"/><Relationship Id="rId30" Type="http://schemas.openxmlformats.org/officeDocument/2006/relationships/hyperlink" Target="http://espree.elections.sk.ca/esResultsUnOfficialEdit.cfm?MODE=EDITINIT&amp;POLL=2742" TargetMode="External"/><Relationship Id="rId35" Type="http://schemas.openxmlformats.org/officeDocument/2006/relationships/hyperlink" Target="http://espree.elections.sk.ca/esResultsUnOfficialEdit.cfm?MODE=EDITINIT&amp;POLL=2747" TargetMode="External"/><Relationship Id="rId43" Type="http://schemas.openxmlformats.org/officeDocument/2006/relationships/hyperlink" Target="http://espree.elections.sk.ca/esResultsUnOfficialEdit.cfm?MODE=EDITINIT&amp;POLL=3032" TargetMode="External"/><Relationship Id="rId48" Type="http://schemas.openxmlformats.org/officeDocument/2006/relationships/printerSettings" Target="../printerSettings/printerSettings19.bin"/><Relationship Id="rId8" Type="http://schemas.openxmlformats.org/officeDocument/2006/relationships/hyperlink" Target="http://espree.elections.sk.ca/esResultsUnOfficialEdit.cfm?MODE=EDITINIT&amp;POLL=2720" TargetMode="External"/><Relationship Id="rId3" Type="http://schemas.openxmlformats.org/officeDocument/2006/relationships/hyperlink" Target="http://espree.elections.sk.ca/esResultsUnOfficialEdit.cfm?MODE=EDITINIT&amp;POLL=2715" TargetMode="External"/><Relationship Id="rId12" Type="http://schemas.openxmlformats.org/officeDocument/2006/relationships/hyperlink" Target="http://espree.elections.sk.ca/esResultsUnOfficialEdit.cfm?MODE=EDITINIT&amp;POLL=2724" TargetMode="External"/><Relationship Id="rId17" Type="http://schemas.openxmlformats.org/officeDocument/2006/relationships/hyperlink" Target="http://espree.elections.sk.ca/esResultsUnOfficialEdit.cfm?MODE=EDITINIT&amp;POLL=2729" TargetMode="External"/><Relationship Id="rId25" Type="http://schemas.openxmlformats.org/officeDocument/2006/relationships/hyperlink" Target="http://espree.elections.sk.ca/esResultsUnOfficialEdit.cfm?MODE=EDITINIT&amp;POLL=2737" TargetMode="External"/><Relationship Id="rId33" Type="http://schemas.openxmlformats.org/officeDocument/2006/relationships/hyperlink" Target="http://espree.elections.sk.ca/esResultsUnOfficialEdit.cfm?MODE=EDITINIT&amp;POLL=2745" TargetMode="External"/><Relationship Id="rId38" Type="http://schemas.openxmlformats.org/officeDocument/2006/relationships/hyperlink" Target="http://espree.elections.sk.ca/esResultsUnOfficialEdit.cfm?MODE=EDITINIT&amp;POLL=2750" TargetMode="External"/><Relationship Id="rId46" Type="http://schemas.openxmlformats.org/officeDocument/2006/relationships/hyperlink" Target="http://espree.elections.sk.ca/esResultsUnOfficialEdit.cfm?MODE=EDITINIT&amp;POLL=3204" TargetMode="External"/><Relationship Id="rId20" Type="http://schemas.openxmlformats.org/officeDocument/2006/relationships/hyperlink" Target="http://espree.elections.sk.ca/esResultsUnOfficialEdit.cfm?MODE=EDITINIT&amp;POLL=2732" TargetMode="External"/><Relationship Id="rId41" Type="http://schemas.openxmlformats.org/officeDocument/2006/relationships/hyperlink" Target="http://espree.elections.sk.ca/esResultsUnOfficialEdit.cfm?MODE=EDITINIT&amp;POLL=3030" TargetMode="External"/><Relationship Id="rId1" Type="http://schemas.openxmlformats.org/officeDocument/2006/relationships/hyperlink" Target="http://espree.elections.sk.ca/esResultsUnOfficialEdit.cfm?MODE=EDITINIT&amp;POLL=2713" TargetMode="External"/><Relationship Id="rId6" Type="http://schemas.openxmlformats.org/officeDocument/2006/relationships/hyperlink" Target="http://espree.elections.sk.ca/esResultsUnOfficialEdit.cfm?MODE=EDITINIT&amp;POLL=2718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55" TargetMode="External"/><Relationship Id="rId18" Type="http://schemas.openxmlformats.org/officeDocument/2006/relationships/hyperlink" Target="http://espree.elections.sk.ca/esResultsUnOfficialEdit.cfm?MODE=EDITINIT&amp;POLL=3344" TargetMode="External"/><Relationship Id="rId26" Type="http://schemas.openxmlformats.org/officeDocument/2006/relationships/hyperlink" Target="http://espree.elections.sk.ca/esResultsUnOfficialEdit.cfm?MODE=EDITINIT&amp;POLL=64" TargetMode="External"/><Relationship Id="rId39" Type="http://schemas.openxmlformats.org/officeDocument/2006/relationships/drawing" Target="../drawings/drawing2.xml"/><Relationship Id="rId21" Type="http://schemas.openxmlformats.org/officeDocument/2006/relationships/hyperlink" Target="http://espree.elections.sk.ca/esResultsUnOfficialEdit.cfm?MODE=EDITINIT&amp;POLL=3345" TargetMode="External"/><Relationship Id="rId34" Type="http://schemas.openxmlformats.org/officeDocument/2006/relationships/hyperlink" Target="http://espree.elections.sk.ca/esResultsUnOfficialEdit.cfm?MODE=EDITINIT&amp;POLL=3388" TargetMode="External"/><Relationship Id="rId7" Type="http://schemas.openxmlformats.org/officeDocument/2006/relationships/hyperlink" Target="http://espree.elections.sk.ca/esResultsUnOfficialEdit.cfm?MODE=EDITINIT&amp;POLL=3537" TargetMode="External"/><Relationship Id="rId12" Type="http://schemas.openxmlformats.org/officeDocument/2006/relationships/hyperlink" Target="http://espree.elections.sk.ca/esResultsUnOfficialEdit.cfm?MODE=EDITINIT&amp;POLL=54" TargetMode="External"/><Relationship Id="rId17" Type="http://schemas.openxmlformats.org/officeDocument/2006/relationships/hyperlink" Target="http://espree.elections.sk.ca/esResultsUnOfficialEdit.cfm?MODE=EDITINIT&amp;POLL=3343" TargetMode="External"/><Relationship Id="rId25" Type="http://schemas.openxmlformats.org/officeDocument/2006/relationships/hyperlink" Target="http://espree.elections.sk.ca/esResultsUnOfficialEdit.cfm?MODE=EDITINIT&amp;POLL=63" TargetMode="External"/><Relationship Id="rId33" Type="http://schemas.openxmlformats.org/officeDocument/2006/relationships/hyperlink" Target="http://espree.elections.sk.ca/esResultsUnOfficialEdit.cfm?MODE=EDITINIT&amp;POLL=2899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://espree.elections.sk.ca/esResultsUnOfficialEdit.cfm?MODE=EDITINIT&amp;POLL=46" TargetMode="External"/><Relationship Id="rId16" Type="http://schemas.openxmlformats.org/officeDocument/2006/relationships/hyperlink" Target="http://espree.elections.sk.ca/esResultsUnOfficialEdit.cfm?MODE=EDITINIT&amp;POLL=58" TargetMode="External"/><Relationship Id="rId20" Type="http://schemas.openxmlformats.org/officeDocument/2006/relationships/hyperlink" Target="http://espree.elections.sk.ca/esResultsUnOfficialEdit.cfm?MODE=EDITINIT&amp;POLL=3382" TargetMode="External"/><Relationship Id="rId29" Type="http://schemas.openxmlformats.org/officeDocument/2006/relationships/hyperlink" Target="http://espree.elections.sk.ca/esResultsUnOfficialEdit.cfm?MODE=EDITINIT&amp;POLL=3350" TargetMode="External"/><Relationship Id="rId1" Type="http://schemas.openxmlformats.org/officeDocument/2006/relationships/hyperlink" Target="http://espree.elections.sk.ca/esResultsUnOfficialEdit.cfm?MODE=EDITINIT&amp;POLL=45" TargetMode="External"/><Relationship Id="rId6" Type="http://schemas.openxmlformats.org/officeDocument/2006/relationships/hyperlink" Target="http://espree.elections.sk.ca/esResultsUnOfficialEdit.cfm?MODE=EDITINIT&amp;POLL=3339" TargetMode="External"/><Relationship Id="rId11" Type="http://schemas.openxmlformats.org/officeDocument/2006/relationships/hyperlink" Target="http://espree.elections.sk.ca/esResultsUnOfficialEdit.cfm?MODE=EDITINIT&amp;POLL=3342" TargetMode="External"/><Relationship Id="rId24" Type="http://schemas.openxmlformats.org/officeDocument/2006/relationships/hyperlink" Target="http://espree.elections.sk.ca/esResultsUnOfficialEdit.cfm?MODE=EDITINIT&amp;POLL=3348" TargetMode="External"/><Relationship Id="rId32" Type="http://schemas.openxmlformats.org/officeDocument/2006/relationships/hyperlink" Target="http://espree.elections.sk.ca/esResultsUnOfficialEdit.cfm?MODE=EDITINIT&amp;POLL=69" TargetMode="External"/><Relationship Id="rId37" Type="http://schemas.openxmlformats.org/officeDocument/2006/relationships/hyperlink" Target="http://espree.elections.sk.ca/esResultsUnOfficialEdit.cfm?MODE=EDITINIT&amp;POLL=2899" TargetMode="External"/><Relationship Id="rId5" Type="http://schemas.openxmlformats.org/officeDocument/2006/relationships/hyperlink" Target="http://espree.elections.sk.ca/esResultsUnOfficialEdit.cfm?MODE=EDITINIT&amp;POLL=3338" TargetMode="External"/><Relationship Id="rId15" Type="http://schemas.openxmlformats.org/officeDocument/2006/relationships/hyperlink" Target="http://espree.elections.sk.ca/esResultsUnOfficialEdit.cfm?MODE=EDITINIT&amp;POLL=57" TargetMode="External"/><Relationship Id="rId23" Type="http://schemas.openxmlformats.org/officeDocument/2006/relationships/hyperlink" Target="http://espree.elections.sk.ca/esResultsUnOfficialEdit.cfm?MODE=EDITINIT&amp;POLL=3347" TargetMode="External"/><Relationship Id="rId28" Type="http://schemas.openxmlformats.org/officeDocument/2006/relationships/hyperlink" Target="http://espree.elections.sk.ca/esResultsUnOfficialEdit.cfm?MODE=EDITINIT&amp;POLL=3349" TargetMode="External"/><Relationship Id="rId36" Type="http://schemas.openxmlformats.org/officeDocument/2006/relationships/hyperlink" Target="http://espree.elections.sk.ca/esResultsUnOfficialEdit.cfm?MODE=EDITINIT&amp;POLL=2908" TargetMode="External"/><Relationship Id="rId10" Type="http://schemas.openxmlformats.org/officeDocument/2006/relationships/hyperlink" Target="http://espree.elections.sk.ca/esResultsUnOfficialEdit.cfm?MODE=EDITINIT&amp;POLL=3341" TargetMode="External"/><Relationship Id="rId19" Type="http://schemas.openxmlformats.org/officeDocument/2006/relationships/hyperlink" Target="http://espree.elections.sk.ca/esResultsUnOfficialEdit.cfm?MODE=EDITINIT&amp;POLL=3381" TargetMode="External"/><Relationship Id="rId31" Type="http://schemas.openxmlformats.org/officeDocument/2006/relationships/hyperlink" Target="http://espree.elections.sk.ca/esResultsUnOfficialEdit.cfm?MODE=EDITINIT&amp;POLL=68" TargetMode="External"/><Relationship Id="rId4" Type="http://schemas.openxmlformats.org/officeDocument/2006/relationships/hyperlink" Target="http://espree.elections.sk.ca/esResultsUnOfficialEdit.cfm?MODE=EDITINIT&amp;POLL=48" TargetMode="External"/><Relationship Id="rId9" Type="http://schemas.openxmlformats.org/officeDocument/2006/relationships/hyperlink" Target="http://espree.elections.sk.ca/esResultsUnOfficialEdit.cfm?MODE=EDITINIT&amp;POLL=3340" TargetMode="External"/><Relationship Id="rId14" Type="http://schemas.openxmlformats.org/officeDocument/2006/relationships/hyperlink" Target="http://espree.elections.sk.ca/esResultsUnOfficialEdit.cfm?MODE=EDITINIT&amp;POLL=56" TargetMode="External"/><Relationship Id="rId22" Type="http://schemas.openxmlformats.org/officeDocument/2006/relationships/hyperlink" Target="http://espree.elections.sk.ca/esResultsUnOfficialEdit.cfm?MODE=EDITINIT&amp;POLL=3346" TargetMode="External"/><Relationship Id="rId27" Type="http://schemas.openxmlformats.org/officeDocument/2006/relationships/hyperlink" Target="http://espree.elections.sk.ca/esResultsUnOfficialEdit.cfm?MODE=EDITINIT&amp;POLL=65" TargetMode="External"/><Relationship Id="rId30" Type="http://schemas.openxmlformats.org/officeDocument/2006/relationships/hyperlink" Target="http://espree.elections.sk.ca/esResultsUnOfficialEdit.cfm?MODE=EDITINIT&amp;POLL=67" TargetMode="External"/><Relationship Id="rId35" Type="http://schemas.openxmlformats.org/officeDocument/2006/relationships/hyperlink" Target="http://espree.elections.sk.ca/esResultsUnOfficialEdit.cfm?MODE=EDITINIT&amp;POLL=2907" TargetMode="External"/><Relationship Id="rId8" Type="http://schemas.openxmlformats.org/officeDocument/2006/relationships/hyperlink" Target="http://espree.elections.sk.ca/esResultsUnOfficialEdit.cfm?MODE=EDITINIT&amp;POLL=52" TargetMode="External"/><Relationship Id="rId3" Type="http://schemas.openxmlformats.org/officeDocument/2006/relationships/hyperlink" Target="http://espree.elections.sk.ca/esResultsUnOfficialEdit.cfm?MODE=EDITINIT&amp;POLL=47" TargetMode="Externa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829" TargetMode="External"/><Relationship Id="rId18" Type="http://schemas.openxmlformats.org/officeDocument/2006/relationships/hyperlink" Target="http://espree.elections.sk.ca/esResultsUnOfficialEdit.cfm?MODE=EDITINIT&amp;POLL=834" TargetMode="External"/><Relationship Id="rId26" Type="http://schemas.openxmlformats.org/officeDocument/2006/relationships/hyperlink" Target="http://espree.elections.sk.ca/esResultsUnOfficialEdit.cfm?MODE=EDITINIT&amp;POLL=842" TargetMode="External"/><Relationship Id="rId39" Type="http://schemas.openxmlformats.org/officeDocument/2006/relationships/hyperlink" Target="http://espree.elections.sk.ca/esResultsUnOfficialEdit.cfm?MODE=EDITINIT&amp;POLL=855" TargetMode="External"/><Relationship Id="rId21" Type="http://schemas.openxmlformats.org/officeDocument/2006/relationships/hyperlink" Target="http://espree.elections.sk.ca/esResultsUnOfficialEdit.cfm?MODE=EDITINIT&amp;POLL=837" TargetMode="External"/><Relationship Id="rId34" Type="http://schemas.openxmlformats.org/officeDocument/2006/relationships/hyperlink" Target="http://espree.elections.sk.ca/esResultsUnOfficialEdit.cfm?MODE=EDITINIT&amp;POLL=850" TargetMode="External"/><Relationship Id="rId42" Type="http://schemas.openxmlformats.org/officeDocument/2006/relationships/hyperlink" Target="http://espree.elections.sk.ca/esResultsUnOfficialEdit.cfm?MODE=EDITINIT&amp;POLL=3035" TargetMode="External"/><Relationship Id="rId47" Type="http://schemas.openxmlformats.org/officeDocument/2006/relationships/hyperlink" Target="http://espree.elections.sk.ca/esResultsUnOfficialEdit.cfm?MODE=EDITINIT&amp;POLL=3206" TargetMode="External"/><Relationship Id="rId50" Type="http://schemas.openxmlformats.org/officeDocument/2006/relationships/printerSettings" Target="../printerSettings/printerSettings20.bin"/><Relationship Id="rId7" Type="http://schemas.openxmlformats.org/officeDocument/2006/relationships/hyperlink" Target="http://espree.elections.sk.ca/esResultsUnOfficialEdit.cfm?MODE=EDITINIT&amp;POLL=823" TargetMode="External"/><Relationship Id="rId2" Type="http://schemas.openxmlformats.org/officeDocument/2006/relationships/hyperlink" Target="http://espree.elections.sk.ca/esResultsUnOfficialEdit.cfm?MODE=EDITINIT&amp;POLL=818" TargetMode="External"/><Relationship Id="rId16" Type="http://schemas.openxmlformats.org/officeDocument/2006/relationships/hyperlink" Target="http://espree.elections.sk.ca/esResultsUnOfficialEdit.cfm?MODE=EDITINIT&amp;POLL=832" TargetMode="External"/><Relationship Id="rId29" Type="http://schemas.openxmlformats.org/officeDocument/2006/relationships/hyperlink" Target="http://espree.elections.sk.ca/esResultsUnOfficialEdit.cfm?MODE=EDITINIT&amp;POLL=845" TargetMode="External"/><Relationship Id="rId11" Type="http://schemas.openxmlformats.org/officeDocument/2006/relationships/hyperlink" Target="http://espree.elections.sk.ca/esResultsUnOfficialEdit.cfm?MODE=EDITINIT&amp;POLL=827" TargetMode="External"/><Relationship Id="rId24" Type="http://schemas.openxmlformats.org/officeDocument/2006/relationships/hyperlink" Target="http://espree.elections.sk.ca/esResultsUnOfficialEdit.cfm?MODE=EDITINIT&amp;POLL=840" TargetMode="External"/><Relationship Id="rId32" Type="http://schemas.openxmlformats.org/officeDocument/2006/relationships/hyperlink" Target="http://espree.elections.sk.ca/esResultsUnOfficialEdit.cfm?MODE=EDITINIT&amp;POLL=848" TargetMode="External"/><Relationship Id="rId37" Type="http://schemas.openxmlformats.org/officeDocument/2006/relationships/hyperlink" Target="http://espree.elections.sk.ca/esResultsUnOfficialEdit.cfm?MODE=EDITINIT&amp;POLL=853" TargetMode="External"/><Relationship Id="rId40" Type="http://schemas.openxmlformats.org/officeDocument/2006/relationships/hyperlink" Target="http://espree.elections.sk.ca/esResultsUnOfficialEdit.cfm?MODE=EDITINIT&amp;POLL=856" TargetMode="External"/><Relationship Id="rId45" Type="http://schemas.openxmlformats.org/officeDocument/2006/relationships/hyperlink" Target="http://espree.elections.sk.ca/esResultsUnOfficialEdit.cfm?MODE=EDITINIT&amp;POLL=3442" TargetMode="External"/><Relationship Id="rId5" Type="http://schemas.openxmlformats.org/officeDocument/2006/relationships/hyperlink" Target="http://espree.elections.sk.ca/esResultsUnOfficialEdit.cfm?MODE=EDITINIT&amp;POLL=821" TargetMode="External"/><Relationship Id="rId15" Type="http://schemas.openxmlformats.org/officeDocument/2006/relationships/hyperlink" Target="http://espree.elections.sk.ca/esResultsUnOfficialEdit.cfm?MODE=EDITINIT&amp;POLL=831" TargetMode="External"/><Relationship Id="rId23" Type="http://schemas.openxmlformats.org/officeDocument/2006/relationships/hyperlink" Target="http://espree.elections.sk.ca/esResultsUnOfficialEdit.cfm?MODE=EDITINIT&amp;POLL=839" TargetMode="External"/><Relationship Id="rId28" Type="http://schemas.openxmlformats.org/officeDocument/2006/relationships/hyperlink" Target="http://espree.elections.sk.ca/esResultsUnOfficialEdit.cfm?MODE=EDITINIT&amp;POLL=844" TargetMode="External"/><Relationship Id="rId36" Type="http://schemas.openxmlformats.org/officeDocument/2006/relationships/hyperlink" Target="http://espree.elections.sk.ca/esResultsUnOfficialEdit.cfm?MODE=EDITINIT&amp;POLL=852" TargetMode="External"/><Relationship Id="rId49" Type="http://schemas.openxmlformats.org/officeDocument/2006/relationships/hyperlink" Target="http://espree.elections.sk.ca/esResultsUnOfficialEdit.cfm?MODE=EDITINIT&amp;POLL=3040" TargetMode="External"/><Relationship Id="rId10" Type="http://schemas.openxmlformats.org/officeDocument/2006/relationships/hyperlink" Target="http://espree.elections.sk.ca/esResultsUnOfficialEdit.cfm?MODE=EDITINIT&amp;POLL=826" TargetMode="External"/><Relationship Id="rId19" Type="http://schemas.openxmlformats.org/officeDocument/2006/relationships/hyperlink" Target="http://espree.elections.sk.ca/esResultsUnOfficialEdit.cfm?MODE=EDITINIT&amp;POLL=835" TargetMode="External"/><Relationship Id="rId31" Type="http://schemas.openxmlformats.org/officeDocument/2006/relationships/hyperlink" Target="http://espree.elections.sk.ca/esResultsUnOfficialEdit.cfm?MODE=EDITINIT&amp;POLL=847" TargetMode="External"/><Relationship Id="rId44" Type="http://schemas.openxmlformats.org/officeDocument/2006/relationships/hyperlink" Target="http://espree.elections.sk.ca/esResultsUnOfficialEdit.cfm?MODE=EDITINIT&amp;POLL=3037" TargetMode="External"/><Relationship Id="rId4" Type="http://schemas.openxmlformats.org/officeDocument/2006/relationships/hyperlink" Target="http://espree.elections.sk.ca/esResultsUnOfficialEdit.cfm?MODE=EDITINIT&amp;POLL=820" TargetMode="External"/><Relationship Id="rId9" Type="http://schemas.openxmlformats.org/officeDocument/2006/relationships/hyperlink" Target="http://espree.elections.sk.ca/esResultsUnOfficialEdit.cfm?MODE=EDITINIT&amp;POLL=825" TargetMode="External"/><Relationship Id="rId14" Type="http://schemas.openxmlformats.org/officeDocument/2006/relationships/hyperlink" Target="http://espree.elections.sk.ca/esResultsUnOfficialEdit.cfm?MODE=EDITINIT&amp;POLL=830" TargetMode="External"/><Relationship Id="rId22" Type="http://schemas.openxmlformats.org/officeDocument/2006/relationships/hyperlink" Target="http://espree.elections.sk.ca/esResultsUnOfficialEdit.cfm?MODE=EDITINIT&amp;POLL=838" TargetMode="External"/><Relationship Id="rId27" Type="http://schemas.openxmlformats.org/officeDocument/2006/relationships/hyperlink" Target="http://espree.elections.sk.ca/esResultsUnOfficialEdit.cfm?MODE=EDITINIT&amp;POLL=843" TargetMode="External"/><Relationship Id="rId30" Type="http://schemas.openxmlformats.org/officeDocument/2006/relationships/hyperlink" Target="http://espree.elections.sk.ca/esResultsUnOfficialEdit.cfm?MODE=EDITINIT&amp;POLL=846" TargetMode="External"/><Relationship Id="rId35" Type="http://schemas.openxmlformats.org/officeDocument/2006/relationships/hyperlink" Target="http://espree.elections.sk.ca/esResultsUnOfficialEdit.cfm?MODE=EDITINIT&amp;POLL=851" TargetMode="External"/><Relationship Id="rId43" Type="http://schemas.openxmlformats.org/officeDocument/2006/relationships/hyperlink" Target="http://espree.elections.sk.ca/esResultsUnOfficialEdit.cfm?MODE=EDITINIT&amp;POLL=3036" TargetMode="External"/><Relationship Id="rId48" Type="http://schemas.openxmlformats.org/officeDocument/2006/relationships/hyperlink" Target="http://espree.elections.sk.ca/esResultsUnOfficialEdit.cfm?MODE=EDITINIT&amp;POLL=3039" TargetMode="External"/><Relationship Id="rId8" Type="http://schemas.openxmlformats.org/officeDocument/2006/relationships/hyperlink" Target="http://espree.elections.sk.ca/esResultsUnOfficialEdit.cfm?MODE=EDITINIT&amp;POLL=824" TargetMode="External"/><Relationship Id="rId51" Type="http://schemas.openxmlformats.org/officeDocument/2006/relationships/drawing" Target="../drawings/drawing20.xml"/><Relationship Id="rId3" Type="http://schemas.openxmlformats.org/officeDocument/2006/relationships/hyperlink" Target="http://espree.elections.sk.ca/esResultsUnOfficialEdit.cfm?MODE=EDITINIT&amp;POLL=819" TargetMode="External"/><Relationship Id="rId12" Type="http://schemas.openxmlformats.org/officeDocument/2006/relationships/hyperlink" Target="http://espree.elections.sk.ca/esResultsUnOfficialEdit.cfm?MODE=EDITINIT&amp;POLL=828" TargetMode="External"/><Relationship Id="rId17" Type="http://schemas.openxmlformats.org/officeDocument/2006/relationships/hyperlink" Target="http://espree.elections.sk.ca/esResultsUnOfficialEdit.cfm?MODE=EDITINIT&amp;POLL=833" TargetMode="External"/><Relationship Id="rId25" Type="http://schemas.openxmlformats.org/officeDocument/2006/relationships/hyperlink" Target="http://espree.elections.sk.ca/esResultsUnOfficialEdit.cfm?MODE=EDITINIT&amp;POLL=841" TargetMode="External"/><Relationship Id="rId33" Type="http://schemas.openxmlformats.org/officeDocument/2006/relationships/hyperlink" Target="http://espree.elections.sk.ca/esResultsUnOfficialEdit.cfm?MODE=EDITINIT&amp;POLL=849" TargetMode="External"/><Relationship Id="rId38" Type="http://schemas.openxmlformats.org/officeDocument/2006/relationships/hyperlink" Target="http://espree.elections.sk.ca/esResultsUnOfficialEdit.cfm?MODE=EDITINIT&amp;POLL=854" TargetMode="External"/><Relationship Id="rId46" Type="http://schemas.openxmlformats.org/officeDocument/2006/relationships/hyperlink" Target="http://espree.elections.sk.ca/esResultsUnOfficialEdit.cfm?MODE=EDITINIT&amp;POLL=3205" TargetMode="External"/><Relationship Id="rId20" Type="http://schemas.openxmlformats.org/officeDocument/2006/relationships/hyperlink" Target="http://espree.elections.sk.ca/esResultsUnOfficialEdit.cfm?MODE=EDITINIT&amp;POLL=836" TargetMode="External"/><Relationship Id="rId41" Type="http://schemas.openxmlformats.org/officeDocument/2006/relationships/hyperlink" Target="http://espree.elections.sk.ca/esResultsUnOfficialEdit.cfm?MODE=EDITINIT&amp;POLL=857" TargetMode="External"/><Relationship Id="rId1" Type="http://schemas.openxmlformats.org/officeDocument/2006/relationships/hyperlink" Target="http://espree.elections.sk.ca/esResultsUnOfficialEdit.cfm?MODE=EDITINIT&amp;POLL=817" TargetMode="External"/><Relationship Id="rId6" Type="http://schemas.openxmlformats.org/officeDocument/2006/relationships/hyperlink" Target="http://espree.elections.sk.ca/esResultsUnOfficialEdit.cfm?MODE=EDITINIT&amp;POLL=822" TargetMode="External"/></Relationships>
</file>

<file path=xl/worksheets/_rels/sheet21.xml.rels><?xml version="1.0" encoding="UTF-8" standalone="yes"?>
<Relationships xmlns="http://schemas.openxmlformats.org/package/2006/relationships"><Relationship Id="rId26" Type="http://schemas.openxmlformats.org/officeDocument/2006/relationships/hyperlink" Target="http://espree.elections.sk.ca/esResultsUnOfficialEdit.cfm?MODE=EDITINIT&amp;POLL=883" TargetMode="External"/><Relationship Id="rId21" Type="http://schemas.openxmlformats.org/officeDocument/2006/relationships/hyperlink" Target="http://espree.elections.sk.ca/esResultsUnOfficialEdit.cfm?MODE=EDITINIT&amp;POLL=878" TargetMode="External"/><Relationship Id="rId34" Type="http://schemas.openxmlformats.org/officeDocument/2006/relationships/hyperlink" Target="http://espree.elections.sk.ca/esResultsUnOfficialEdit.cfm?MODE=EDITINIT&amp;POLL=891" TargetMode="External"/><Relationship Id="rId42" Type="http://schemas.openxmlformats.org/officeDocument/2006/relationships/hyperlink" Target="http://espree.elections.sk.ca/esResultsUnOfficialEdit.cfm?MODE=EDITINIT&amp;POLL=899" TargetMode="External"/><Relationship Id="rId47" Type="http://schemas.openxmlformats.org/officeDocument/2006/relationships/hyperlink" Target="http://espree.elections.sk.ca/esResultsUnOfficialEdit.cfm?MODE=EDITINIT&amp;POLL=904" TargetMode="External"/><Relationship Id="rId50" Type="http://schemas.openxmlformats.org/officeDocument/2006/relationships/hyperlink" Target="http://espree.elections.sk.ca/esResultsUnOfficialEdit.cfm?MODE=EDITINIT&amp;POLL=907" TargetMode="External"/><Relationship Id="rId55" Type="http://schemas.openxmlformats.org/officeDocument/2006/relationships/hyperlink" Target="http://espree.elections.sk.ca/esResultsUnOfficialEdit.cfm?MODE=EDITINIT&amp;POLL=3043" TargetMode="External"/><Relationship Id="rId63" Type="http://schemas.openxmlformats.org/officeDocument/2006/relationships/hyperlink" Target="http://espree.elections.sk.ca/esResultsUnOfficialEdit.cfm?MODE=EDITINIT&amp;POLL=3050" TargetMode="External"/><Relationship Id="rId7" Type="http://schemas.openxmlformats.org/officeDocument/2006/relationships/hyperlink" Target="http://espree.elections.sk.ca/esResultsUnOfficialEdit.cfm?MODE=EDITINIT&amp;POLL=864" TargetMode="External"/><Relationship Id="rId2" Type="http://schemas.openxmlformats.org/officeDocument/2006/relationships/hyperlink" Target="http://espree.elections.sk.ca/esResultsUnOfficialEdit.cfm?MODE=EDITINIT&amp;POLL=859" TargetMode="External"/><Relationship Id="rId16" Type="http://schemas.openxmlformats.org/officeDocument/2006/relationships/hyperlink" Target="http://espree.elections.sk.ca/esResultsUnOfficialEdit.cfm?MODE=EDITINIT&amp;POLL=873" TargetMode="External"/><Relationship Id="rId29" Type="http://schemas.openxmlformats.org/officeDocument/2006/relationships/hyperlink" Target="http://espree.elections.sk.ca/esResultsUnOfficialEdit.cfm?MODE=EDITINIT&amp;POLL=886" TargetMode="External"/><Relationship Id="rId11" Type="http://schemas.openxmlformats.org/officeDocument/2006/relationships/hyperlink" Target="http://espree.elections.sk.ca/esResultsUnOfficialEdit.cfm?MODE=EDITINIT&amp;POLL=868" TargetMode="External"/><Relationship Id="rId24" Type="http://schemas.openxmlformats.org/officeDocument/2006/relationships/hyperlink" Target="http://espree.elections.sk.ca/esResultsUnOfficialEdit.cfm?MODE=EDITINIT&amp;POLL=881" TargetMode="External"/><Relationship Id="rId32" Type="http://schemas.openxmlformats.org/officeDocument/2006/relationships/hyperlink" Target="http://espree.elections.sk.ca/esResultsUnOfficialEdit.cfm?MODE=EDITINIT&amp;POLL=889" TargetMode="External"/><Relationship Id="rId37" Type="http://schemas.openxmlformats.org/officeDocument/2006/relationships/hyperlink" Target="http://espree.elections.sk.ca/esResultsUnOfficialEdit.cfm?MODE=EDITINIT&amp;POLL=894" TargetMode="External"/><Relationship Id="rId40" Type="http://schemas.openxmlformats.org/officeDocument/2006/relationships/hyperlink" Target="http://espree.elections.sk.ca/esResultsUnOfficialEdit.cfm?MODE=EDITINIT&amp;POLL=897" TargetMode="External"/><Relationship Id="rId45" Type="http://schemas.openxmlformats.org/officeDocument/2006/relationships/hyperlink" Target="http://espree.elections.sk.ca/esResultsUnOfficialEdit.cfm?MODE=EDITINIT&amp;POLL=902" TargetMode="External"/><Relationship Id="rId53" Type="http://schemas.openxmlformats.org/officeDocument/2006/relationships/hyperlink" Target="http://espree.elections.sk.ca/esResultsUnOfficialEdit.cfm?MODE=EDITINIT&amp;POLL=3041" TargetMode="External"/><Relationship Id="rId58" Type="http://schemas.openxmlformats.org/officeDocument/2006/relationships/hyperlink" Target="http://espree.elections.sk.ca/esResultsUnOfficialEdit.cfm?MODE=EDITINIT&amp;POLL=3207" TargetMode="External"/><Relationship Id="rId5" Type="http://schemas.openxmlformats.org/officeDocument/2006/relationships/hyperlink" Target="http://espree.elections.sk.ca/esResultsUnOfficialEdit.cfm?MODE=EDITINIT&amp;POLL=862" TargetMode="External"/><Relationship Id="rId61" Type="http://schemas.openxmlformats.org/officeDocument/2006/relationships/hyperlink" Target="http://espree.elections.sk.ca/esResultsUnOfficialEdit.cfm?MODE=EDITINIT&amp;POLL=3048" TargetMode="External"/><Relationship Id="rId19" Type="http://schemas.openxmlformats.org/officeDocument/2006/relationships/hyperlink" Target="http://espree.elections.sk.ca/esResultsUnOfficialEdit.cfm?MODE=EDITINIT&amp;POLL=876" TargetMode="External"/><Relationship Id="rId14" Type="http://schemas.openxmlformats.org/officeDocument/2006/relationships/hyperlink" Target="http://espree.elections.sk.ca/esResultsUnOfficialEdit.cfm?MODE=EDITINIT&amp;POLL=871" TargetMode="External"/><Relationship Id="rId22" Type="http://schemas.openxmlformats.org/officeDocument/2006/relationships/hyperlink" Target="http://espree.elections.sk.ca/esResultsUnOfficialEdit.cfm?MODE=EDITINIT&amp;POLL=879" TargetMode="External"/><Relationship Id="rId27" Type="http://schemas.openxmlformats.org/officeDocument/2006/relationships/hyperlink" Target="http://espree.elections.sk.ca/esResultsUnOfficialEdit.cfm?MODE=EDITINIT&amp;POLL=884" TargetMode="External"/><Relationship Id="rId30" Type="http://schemas.openxmlformats.org/officeDocument/2006/relationships/hyperlink" Target="http://espree.elections.sk.ca/esResultsUnOfficialEdit.cfm?MODE=EDITINIT&amp;POLL=887" TargetMode="External"/><Relationship Id="rId35" Type="http://schemas.openxmlformats.org/officeDocument/2006/relationships/hyperlink" Target="http://espree.elections.sk.ca/esResultsUnOfficialEdit.cfm?MODE=EDITINIT&amp;POLL=892" TargetMode="External"/><Relationship Id="rId43" Type="http://schemas.openxmlformats.org/officeDocument/2006/relationships/hyperlink" Target="http://espree.elections.sk.ca/esResultsUnOfficialEdit.cfm?MODE=EDITINIT&amp;POLL=900" TargetMode="External"/><Relationship Id="rId48" Type="http://schemas.openxmlformats.org/officeDocument/2006/relationships/hyperlink" Target="http://espree.elections.sk.ca/esResultsUnOfficialEdit.cfm?MODE=EDITINIT&amp;POLL=905" TargetMode="External"/><Relationship Id="rId56" Type="http://schemas.openxmlformats.org/officeDocument/2006/relationships/hyperlink" Target="http://espree.elections.sk.ca/esResultsUnOfficialEdit.cfm?MODE=EDITINIT&amp;POLL=3044" TargetMode="External"/><Relationship Id="rId64" Type="http://schemas.openxmlformats.org/officeDocument/2006/relationships/printerSettings" Target="../printerSettings/printerSettings21.bin"/><Relationship Id="rId8" Type="http://schemas.openxmlformats.org/officeDocument/2006/relationships/hyperlink" Target="http://espree.elections.sk.ca/esResultsUnOfficialEdit.cfm?MODE=EDITINIT&amp;POLL=865" TargetMode="External"/><Relationship Id="rId51" Type="http://schemas.openxmlformats.org/officeDocument/2006/relationships/hyperlink" Target="http://espree.elections.sk.ca/esResultsUnOfficialEdit.cfm?MODE=EDITINIT&amp;POLL=908" TargetMode="External"/><Relationship Id="rId3" Type="http://schemas.openxmlformats.org/officeDocument/2006/relationships/hyperlink" Target="http://espree.elections.sk.ca/esResultsUnOfficialEdit.cfm?MODE=EDITINIT&amp;POLL=860" TargetMode="External"/><Relationship Id="rId12" Type="http://schemas.openxmlformats.org/officeDocument/2006/relationships/hyperlink" Target="http://espree.elections.sk.ca/esResultsUnOfficialEdit.cfm?MODE=EDITINIT&amp;POLL=869" TargetMode="External"/><Relationship Id="rId17" Type="http://schemas.openxmlformats.org/officeDocument/2006/relationships/hyperlink" Target="http://espree.elections.sk.ca/esResultsUnOfficialEdit.cfm?MODE=EDITINIT&amp;POLL=874" TargetMode="External"/><Relationship Id="rId25" Type="http://schemas.openxmlformats.org/officeDocument/2006/relationships/hyperlink" Target="http://espree.elections.sk.ca/esResultsUnOfficialEdit.cfm?MODE=EDITINIT&amp;POLL=882" TargetMode="External"/><Relationship Id="rId33" Type="http://schemas.openxmlformats.org/officeDocument/2006/relationships/hyperlink" Target="http://espree.elections.sk.ca/esResultsUnOfficialEdit.cfm?MODE=EDITINIT&amp;POLL=890" TargetMode="External"/><Relationship Id="rId38" Type="http://schemas.openxmlformats.org/officeDocument/2006/relationships/hyperlink" Target="http://espree.elections.sk.ca/esResultsUnOfficialEdit.cfm?MODE=EDITINIT&amp;POLL=895" TargetMode="External"/><Relationship Id="rId46" Type="http://schemas.openxmlformats.org/officeDocument/2006/relationships/hyperlink" Target="http://espree.elections.sk.ca/esResultsUnOfficialEdit.cfm?MODE=EDITINIT&amp;POLL=903" TargetMode="External"/><Relationship Id="rId59" Type="http://schemas.openxmlformats.org/officeDocument/2006/relationships/hyperlink" Target="http://espree.elections.sk.ca/esResultsUnOfficialEdit.cfm?MODE=EDITINIT&amp;POLL=3208" TargetMode="External"/><Relationship Id="rId20" Type="http://schemas.openxmlformats.org/officeDocument/2006/relationships/hyperlink" Target="http://espree.elections.sk.ca/esResultsUnOfficialEdit.cfm?MODE=EDITINIT&amp;POLL=877" TargetMode="External"/><Relationship Id="rId41" Type="http://schemas.openxmlformats.org/officeDocument/2006/relationships/hyperlink" Target="http://espree.elections.sk.ca/esResultsUnOfficialEdit.cfm?MODE=EDITINIT&amp;POLL=898" TargetMode="External"/><Relationship Id="rId54" Type="http://schemas.openxmlformats.org/officeDocument/2006/relationships/hyperlink" Target="http://espree.elections.sk.ca/esResultsUnOfficialEdit.cfm?MODE=EDITINIT&amp;POLL=3042" TargetMode="External"/><Relationship Id="rId62" Type="http://schemas.openxmlformats.org/officeDocument/2006/relationships/hyperlink" Target="http://espree.elections.sk.ca/esResultsUnOfficialEdit.cfm?MODE=EDITINIT&amp;POLL=3049" TargetMode="External"/><Relationship Id="rId1" Type="http://schemas.openxmlformats.org/officeDocument/2006/relationships/hyperlink" Target="http://espree.elections.sk.ca/esResultsUnOfficialEdit.cfm?MODE=EDITINIT&amp;POLL=858" TargetMode="External"/><Relationship Id="rId6" Type="http://schemas.openxmlformats.org/officeDocument/2006/relationships/hyperlink" Target="http://espree.elections.sk.ca/esResultsUnOfficialEdit.cfm?MODE=EDITINIT&amp;POLL=863" TargetMode="External"/><Relationship Id="rId15" Type="http://schemas.openxmlformats.org/officeDocument/2006/relationships/hyperlink" Target="http://espree.elections.sk.ca/esResultsUnOfficialEdit.cfm?MODE=EDITINIT&amp;POLL=872" TargetMode="External"/><Relationship Id="rId23" Type="http://schemas.openxmlformats.org/officeDocument/2006/relationships/hyperlink" Target="http://espree.elections.sk.ca/esResultsUnOfficialEdit.cfm?MODE=EDITINIT&amp;POLL=880" TargetMode="External"/><Relationship Id="rId28" Type="http://schemas.openxmlformats.org/officeDocument/2006/relationships/hyperlink" Target="http://espree.elections.sk.ca/esResultsUnOfficialEdit.cfm?MODE=EDITINIT&amp;POLL=885" TargetMode="External"/><Relationship Id="rId36" Type="http://schemas.openxmlformats.org/officeDocument/2006/relationships/hyperlink" Target="http://espree.elections.sk.ca/esResultsUnOfficialEdit.cfm?MODE=EDITINIT&amp;POLL=893" TargetMode="External"/><Relationship Id="rId49" Type="http://schemas.openxmlformats.org/officeDocument/2006/relationships/hyperlink" Target="http://espree.elections.sk.ca/esResultsUnOfficialEdit.cfm?MODE=EDITINIT&amp;POLL=906" TargetMode="External"/><Relationship Id="rId57" Type="http://schemas.openxmlformats.org/officeDocument/2006/relationships/hyperlink" Target="http://espree.elections.sk.ca/esResultsUnOfficialEdit.cfm?MODE=EDITINIT&amp;POLL=3444" TargetMode="External"/><Relationship Id="rId10" Type="http://schemas.openxmlformats.org/officeDocument/2006/relationships/hyperlink" Target="http://espree.elections.sk.ca/esResultsUnOfficialEdit.cfm?MODE=EDITINIT&amp;POLL=867" TargetMode="External"/><Relationship Id="rId31" Type="http://schemas.openxmlformats.org/officeDocument/2006/relationships/hyperlink" Target="http://espree.elections.sk.ca/esResultsUnOfficialEdit.cfm?MODE=EDITINIT&amp;POLL=888" TargetMode="External"/><Relationship Id="rId44" Type="http://schemas.openxmlformats.org/officeDocument/2006/relationships/hyperlink" Target="http://espree.elections.sk.ca/esResultsUnOfficialEdit.cfm?MODE=EDITINIT&amp;POLL=901" TargetMode="External"/><Relationship Id="rId52" Type="http://schemas.openxmlformats.org/officeDocument/2006/relationships/hyperlink" Target="http://espree.elections.sk.ca/esResultsUnOfficialEdit.cfm?MODE=EDITINIT&amp;POLL=909" TargetMode="External"/><Relationship Id="rId60" Type="http://schemas.openxmlformats.org/officeDocument/2006/relationships/hyperlink" Target="http://espree.elections.sk.ca/esResultsUnOfficialEdit.cfm?MODE=EDITINIT&amp;POLL=3047" TargetMode="External"/><Relationship Id="rId65" Type="http://schemas.openxmlformats.org/officeDocument/2006/relationships/drawing" Target="../drawings/drawing21.xml"/><Relationship Id="rId4" Type="http://schemas.openxmlformats.org/officeDocument/2006/relationships/hyperlink" Target="http://espree.elections.sk.ca/esResultsUnOfficialEdit.cfm?MODE=EDITINIT&amp;POLL=861" TargetMode="External"/><Relationship Id="rId9" Type="http://schemas.openxmlformats.org/officeDocument/2006/relationships/hyperlink" Target="http://espree.elections.sk.ca/esResultsUnOfficialEdit.cfm?MODE=EDITINIT&amp;POLL=866" TargetMode="External"/><Relationship Id="rId13" Type="http://schemas.openxmlformats.org/officeDocument/2006/relationships/hyperlink" Target="http://espree.elections.sk.ca/esResultsUnOfficialEdit.cfm?MODE=EDITINIT&amp;POLL=870" TargetMode="External"/><Relationship Id="rId18" Type="http://schemas.openxmlformats.org/officeDocument/2006/relationships/hyperlink" Target="http://espree.elections.sk.ca/esResultsUnOfficialEdit.cfm?MODE=EDITINIT&amp;POLL=875" TargetMode="External"/><Relationship Id="rId39" Type="http://schemas.openxmlformats.org/officeDocument/2006/relationships/hyperlink" Target="http://espree.elections.sk.ca/esResultsUnOfficialEdit.cfm?MODE=EDITINIT&amp;POLL=896" TargetMode="External"/></Relationships>
</file>

<file path=xl/worksheets/_rels/sheet22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922" TargetMode="External"/><Relationship Id="rId18" Type="http://schemas.openxmlformats.org/officeDocument/2006/relationships/hyperlink" Target="http://espree.elections.sk.ca/esResultsUnOfficialEdit.cfm?MODE=EDITINIT&amp;POLL=927" TargetMode="External"/><Relationship Id="rId26" Type="http://schemas.openxmlformats.org/officeDocument/2006/relationships/hyperlink" Target="http://espree.elections.sk.ca/esResultsUnOfficialEdit.cfm?MODE=EDITINIT&amp;POLL=935" TargetMode="External"/><Relationship Id="rId39" Type="http://schemas.openxmlformats.org/officeDocument/2006/relationships/hyperlink" Target="http://espree.elections.sk.ca/esResultsUnOfficialEdit.cfm?MODE=EDITINIT&amp;POLL=948" TargetMode="External"/><Relationship Id="rId21" Type="http://schemas.openxmlformats.org/officeDocument/2006/relationships/hyperlink" Target="http://espree.elections.sk.ca/esResultsUnOfficialEdit.cfm?MODE=EDITINIT&amp;POLL=930" TargetMode="External"/><Relationship Id="rId34" Type="http://schemas.openxmlformats.org/officeDocument/2006/relationships/hyperlink" Target="http://espree.elections.sk.ca/esResultsUnOfficialEdit.cfm?MODE=EDITINIT&amp;POLL=943" TargetMode="External"/><Relationship Id="rId42" Type="http://schemas.openxmlformats.org/officeDocument/2006/relationships/hyperlink" Target="http://espree.elections.sk.ca/esResultsUnOfficialEdit.cfm?MODE=EDITINIT&amp;POLL=951" TargetMode="External"/><Relationship Id="rId47" Type="http://schemas.openxmlformats.org/officeDocument/2006/relationships/hyperlink" Target="http://espree.elections.sk.ca/esResultsUnOfficialEdit.cfm?MODE=EDITINIT&amp;POLL=3516" TargetMode="External"/><Relationship Id="rId50" Type="http://schemas.openxmlformats.org/officeDocument/2006/relationships/printerSettings" Target="../printerSettings/printerSettings22.bin"/><Relationship Id="rId7" Type="http://schemas.openxmlformats.org/officeDocument/2006/relationships/hyperlink" Target="http://espree.elections.sk.ca/esResultsUnOfficialEdit.cfm?MODE=EDITINIT&amp;POLL=916" TargetMode="External"/><Relationship Id="rId2" Type="http://schemas.openxmlformats.org/officeDocument/2006/relationships/hyperlink" Target="http://espree.elections.sk.ca/esResultsUnOfficialEdit.cfm?MODE=EDITINIT&amp;POLL=911" TargetMode="External"/><Relationship Id="rId16" Type="http://schemas.openxmlformats.org/officeDocument/2006/relationships/hyperlink" Target="http://espree.elections.sk.ca/esResultsUnOfficialEdit.cfm?MODE=EDITINIT&amp;POLL=925" TargetMode="External"/><Relationship Id="rId29" Type="http://schemas.openxmlformats.org/officeDocument/2006/relationships/hyperlink" Target="http://espree.elections.sk.ca/esResultsUnOfficialEdit.cfm?MODE=EDITINIT&amp;POLL=938" TargetMode="External"/><Relationship Id="rId11" Type="http://schemas.openxmlformats.org/officeDocument/2006/relationships/hyperlink" Target="http://espree.elections.sk.ca/esResultsUnOfficialEdit.cfm?MODE=EDITINIT&amp;POLL=920" TargetMode="External"/><Relationship Id="rId24" Type="http://schemas.openxmlformats.org/officeDocument/2006/relationships/hyperlink" Target="http://espree.elections.sk.ca/esResultsUnOfficialEdit.cfm?MODE=EDITINIT&amp;POLL=933" TargetMode="External"/><Relationship Id="rId32" Type="http://schemas.openxmlformats.org/officeDocument/2006/relationships/hyperlink" Target="http://espree.elections.sk.ca/esResultsUnOfficialEdit.cfm?MODE=EDITINIT&amp;POLL=941" TargetMode="External"/><Relationship Id="rId37" Type="http://schemas.openxmlformats.org/officeDocument/2006/relationships/hyperlink" Target="http://espree.elections.sk.ca/esResultsUnOfficialEdit.cfm?MODE=EDITINIT&amp;POLL=946" TargetMode="External"/><Relationship Id="rId40" Type="http://schemas.openxmlformats.org/officeDocument/2006/relationships/hyperlink" Target="http://espree.elections.sk.ca/esResultsUnOfficialEdit.cfm?MODE=EDITINIT&amp;POLL=949" TargetMode="External"/><Relationship Id="rId45" Type="http://schemas.openxmlformats.org/officeDocument/2006/relationships/hyperlink" Target="http://espree.elections.sk.ca/esResultsUnOfficialEdit.cfm?MODE=EDITINIT&amp;POLL=954" TargetMode="External"/><Relationship Id="rId5" Type="http://schemas.openxmlformats.org/officeDocument/2006/relationships/hyperlink" Target="http://espree.elections.sk.ca/esResultsUnOfficialEdit.cfm?MODE=EDITINIT&amp;POLL=914" TargetMode="External"/><Relationship Id="rId15" Type="http://schemas.openxmlformats.org/officeDocument/2006/relationships/hyperlink" Target="http://espree.elections.sk.ca/esResultsUnOfficialEdit.cfm?MODE=EDITINIT&amp;POLL=924" TargetMode="External"/><Relationship Id="rId23" Type="http://schemas.openxmlformats.org/officeDocument/2006/relationships/hyperlink" Target="http://espree.elections.sk.ca/esResultsUnOfficialEdit.cfm?MODE=EDITINIT&amp;POLL=932" TargetMode="External"/><Relationship Id="rId28" Type="http://schemas.openxmlformats.org/officeDocument/2006/relationships/hyperlink" Target="http://espree.elections.sk.ca/esResultsUnOfficialEdit.cfm?MODE=EDITINIT&amp;POLL=937" TargetMode="External"/><Relationship Id="rId36" Type="http://schemas.openxmlformats.org/officeDocument/2006/relationships/hyperlink" Target="http://espree.elections.sk.ca/esResultsUnOfficialEdit.cfm?MODE=EDITINIT&amp;POLL=945" TargetMode="External"/><Relationship Id="rId49" Type="http://schemas.openxmlformats.org/officeDocument/2006/relationships/hyperlink" Target="http://espree.elections.sk.ca/esResultsUnOfficialEdit.cfm?MODE=EDITINIT&amp;POLL=3052" TargetMode="External"/><Relationship Id="rId10" Type="http://schemas.openxmlformats.org/officeDocument/2006/relationships/hyperlink" Target="http://espree.elections.sk.ca/esResultsUnOfficialEdit.cfm?MODE=EDITINIT&amp;POLL=919" TargetMode="External"/><Relationship Id="rId19" Type="http://schemas.openxmlformats.org/officeDocument/2006/relationships/hyperlink" Target="http://espree.elections.sk.ca/esResultsUnOfficialEdit.cfm?MODE=EDITINIT&amp;POLL=928" TargetMode="External"/><Relationship Id="rId31" Type="http://schemas.openxmlformats.org/officeDocument/2006/relationships/hyperlink" Target="http://espree.elections.sk.ca/esResultsUnOfficialEdit.cfm?MODE=EDITINIT&amp;POLL=940" TargetMode="External"/><Relationship Id="rId44" Type="http://schemas.openxmlformats.org/officeDocument/2006/relationships/hyperlink" Target="http://espree.elections.sk.ca/esResultsUnOfficialEdit.cfm?MODE=EDITINIT&amp;POLL=953" TargetMode="External"/><Relationship Id="rId4" Type="http://schemas.openxmlformats.org/officeDocument/2006/relationships/hyperlink" Target="http://espree.elections.sk.ca/esResultsUnOfficialEdit.cfm?MODE=EDITINIT&amp;POLL=913" TargetMode="External"/><Relationship Id="rId9" Type="http://schemas.openxmlformats.org/officeDocument/2006/relationships/hyperlink" Target="http://espree.elections.sk.ca/esResultsUnOfficialEdit.cfm?MODE=EDITINIT&amp;POLL=918" TargetMode="External"/><Relationship Id="rId14" Type="http://schemas.openxmlformats.org/officeDocument/2006/relationships/hyperlink" Target="http://espree.elections.sk.ca/esResultsUnOfficialEdit.cfm?MODE=EDITINIT&amp;POLL=923" TargetMode="External"/><Relationship Id="rId22" Type="http://schemas.openxmlformats.org/officeDocument/2006/relationships/hyperlink" Target="http://espree.elections.sk.ca/esResultsUnOfficialEdit.cfm?MODE=EDITINIT&amp;POLL=931" TargetMode="External"/><Relationship Id="rId27" Type="http://schemas.openxmlformats.org/officeDocument/2006/relationships/hyperlink" Target="http://espree.elections.sk.ca/esResultsUnOfficialEdit.cfm?MODE=EDITINIT&amp;POLL=936" TargetMode="External"/><Relationship Id="rId30" Type="http://schemas.openxmlformats.org/officeDocument/2006/relationships/hyperlink" Target="http://espree.elections.sk.ca/esResultsUnOfficialEdit.cfm?MODE=EDITINIT&amp;POLL=939" TargetMode="External"/><Relationship Id="rId35" Type="http://schemas.openxmlformats.org/officeDocument/2006/relationships/hyperlink" Target="http://espree.elections.sk.ca/esResultsUnOfficialEdit.cfm?MODE=EDITINIT&amp;POLL=944" TargetMode="External"/><Relationship Id="rId43" Type="http://schemas.openxmlformats.org/officeDocument/2006/relationships/hyperlink" Target="http://espree.elections.sk.ca/esResultsUnOfficialEdit.cfm?MODE=EDITINIT&amp;POLL=952" TargetMode="External"/><Relationship Id="rId48" Type="http://schemas.openxmlformats.org/officeDocument/2006/relationships/hyperlink" Target="http://espree.elections.sk.ca/esResultsUnOfficialEdit.cfm?MODE=EDITINIT&amp;POLL=3209" TargetMode="External"/><Relationship Id="rId8" Type="http://schemas.openxmlformats.org/officeDocument/2006/relationships/hyperlink" Target="http://espree.elections.sk.ca/esResultsUnOfficialEdit.cfm?MODE=EDITINIT&amp;POLL=917" TargetMode="External"/><Relationship Id="rId51" Type="http://schemas.openxmlformats.org/officeDocument/2006/relationships/drawing" Target="../drawings/drawing22.xml"/><Relationship Id="rId3" Type="http://schemas.openxmlformats.org/officeDocument/2006/relationships/hyperlink" Target="http://espree.elections.sk.ca/esResultsUnOfficialEdit.cfm?MODE=EDITINIT&amp;POLL=912" TargetMode="External"/><Relationship Id="rId12" Type="http://schemas.openxmlformats.org/officeDocument/2006/relationships/hyperlink" Target="http://espree.elections.sk.ca/esResultsUnOfficialEdit.cfm?MODE=EDITINIT&amp;POLL=921" TargetMode="External"/><Relationship Id="rId17" Type="http://schemas.openxmlformats.org/officeDocument/2006/relationships/hyperlink" Target="http://espree.elections.sk.ca/esResultsUnOfficialEdit.cfm?MODE=EDITINIT&amp;POLL=926" TargetMode="External"/><Relationship Id="rId25" Type="http://schemas.openxmlformats.org/officeDocument/2006/relationships/hyperlink" Target="http://espree.elections.sk.ca/esResultsUnOfficialEdit.cfm?MODE=EDITINIT&amp;POLL=934" TargetMode="External"/><Relationship Id="rId33" Type="http://schemas.openxmlformats.org/officeDocument/2006/relationships/hyperlink" Target="http://espree.elections.sk.ca/esResultsUnOfficialEdit.cfm?MODE=EDITINIT&amp;POLL=942" TargetMode="External"/><Relationship Id="rId38" Type="http://schemas.openxmlformats.org/officeDocument/2006/relationships/hyperlink" Target="http://espree.elections.sk.ca/esResultsUnOfficialEdit.cfm?MODE=EDITINIT&amp;POLL=947" TargetMode="External"/><Relationship Id="rId46" Type="http://schemas.openxmlformats.org/officeDocument/2006/relationships/hyperlink" Target="http://espree.elections.sk.ca/esResultsUnOfficialEdit.cfm?MODE=EDITINIT&amp;POLL=3051" TargetMode="External"/><Relationship Id="rId20" Type="http://schemas.openxmlformats.org/officeDocument/2006/relationships/hyperlink" Target="http://espree.elections.sk.ca/esResultsUnOfficialEdit.cfm?MODE=EDITINIT&amp;POLL=929" TargetMode="External"/><Relationship Id="rId41" Type="http://schemas.openxmlformats.org/officeDocument/2006/relationships/hyperlink" Target="http://espree.elections.sk.ca/esResultsUnOfficialEdit.cfm?MODE=EDITINIT&amp;POLL=950" TargetMode="External"/><Relationship Id="rId1" Type="http://schemas.openxmlformats.org/officeDocument/2006/relationships/hyperlink" Target="http://espree.elections.sk.ca/esResultsUnOfficialEdit.cfm?MODE=EDITINIT&amp;POLL=910" TargetMode="External"/><Relationship Id="rId6" Type="http://schemas.openxmlformats.org/officeDocument/2006/relationships/hyperlink" Target="http://espree.elections.sk.ca/esResultsUnOfficialEdit.cfm?MODE=EDITINIT&amp;POLL=915" TargetMode="External"/></Relationships>
</file>

<file path=xl/worksheets/_rels/sheet23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764" TargetMode="External"/><Relationship Id="rId18" Type="http://schemas.openxmlformats.org/officeDocument/2006/relationships/hyperlink" Target="http://espree.elections.sk.ca/esResultsUnOfficialEdit.cfm?MODE=EDITINIT&amp;POLL=2769" TargetMode="External"/><Relationship Id="rId26" Type="http://schemas.openxmlformats.org/officeDocument/2006/relationships/hyperlink" Target="http://espree.elections.sk.ca/esResultsUnOfficialEdit.cfm?MODE=EDITINIT&amp;POLL=2777" TargetMode="External"/><Relationship Id="rId39" Type="http://schemas.openxmlformats.org/officeDocument/2006/relationships/hyperlink" Target="http://espree.elections.sk.ca/esResultsUnOfficialEdit.cfm?MODE=EDITINIT&amp;POLL=2790" TargetMode="External"/><Relationship Id="rId21" Type="http://schemas.openxmlformats.org/officeDocument/2006/relationships/hyperlink" Target="http://espree.elections.sk.ca/esResultsUnOfficialEdit.cfm?MODE=EDITINIT&amp;POLL=2772" TargetMode="External"/><Relationship Id="rId34" Type="http://schemas.openxmlformats.org/officeDocument/2006/relationships/hyperlink" Target="http://espree.elections.sk.ca/esResultsUnOfficialEdit.cfm?MODE=EDITINIT&amp;POLL=2785" TargetMode="External"/><Relationship Id="rId42" Type="http://schemas.openxmlformats.org/officeDocument/2006/relationships/hyperlink" Target="http://espree.elections.sk.ca/esResultsUnOfficialEdit.cfm?MODE=EDITINIT&amp;POLL=3448" TargetMode="External"/><Relationship Id="rId47" Type="http://schemas.openxmlformats.org/officeDocument/2006/relationships/printerSettings" Target="../printerSettings/printerSettings23.bin"/><Relationship Id="rId7" Type="http://schemas.openxmlformats.org/officeDocument/2006/relationships/hyperlink" Target="http://espree.elections.sk.ca/esResultsUnOfficialEdit.cfm?MODE=EDITINIT&amp;POLL=2758" TargetMode="External"/><Relationship Id="rId2" Type="http://schemas.openxmlformats.org/officeDocument/2006/relationships/hyperlink" Target="http://espree.elections.sk.ca/esResultsUnOfficialEdit.cfm?MODE=EDITINIT&amp;POLL=2753" TargetMode="External"/><Relationship Id="rId16" Type="http://schemas.openxmlformats.org/officeDocument/2006/relationships/hyperlink" Target="http://espree.elections.sk.ca/esResultsUnOfficialEdit.cfm?MODE=EDITINIT&amp;POLL=2767" TargetMode="External"/><Relationship Id="rId29" Type="http://schemas.openxmlformats.org/officeDocument/2006/relationships/hyperlink" Target="http://espree.elections.sk.ca/esResultsUnOfficialEdit.cfm?MODE=EDITINIT&amp;POLL=2780" TargetMode="External"/><Relationship Id="rId1" Type="http://schemas.openxmlformats.org/officeDocument/2006/relationships/hyperlink" Target="http://espree.elections.sk.ca/esResultsUnOfficialEdit.cfm?MODE=EDITINIT&amp;POLL=2752" TargetMode="External"/><Relationship Id="rId6" Type="http://schemas.openxmlformats.org/officeDocument/2006/relationships/hyperlink" Target="http://espree.elections.sk.ca/esResultsUnOfficialEdit.cfm?MODE=EDITINIT&amp;POLL=2757" TargetMode="External"/><Relationship Id="rId11" Type="http://schemas.openxmlformats.org/officeDocument/2006/relationships/hyperlink" Target="http://espree.elections.sk.ca/esResultsUnOfficialEdit.cfm?MODE=EDITINIT&amp;POLL=2762" TargetMode="External"/><Relationship Id="rId24" Type="http://schemas.openxmlformats.org/officeDocument/2006/relationships/hyperlink" Target="http://espree.elections.sk.ca/esResultsUnOfficialEdit.cfm?MODE=EDITINIT&amp;POLL=2775" TargetMode="External"/><Relationship Id="rId32" Type="http://schemas.openxmlformats.org/officeDocument/2006/relationships/hyperlink" Target="http://espree.elections.sk.ca/esResultsUnOfficialEdit.cfm?MODE=EDITINIT&amp;POLL=2783" TargetMode="External"/><Relationship Id="rId37" Type="http://schemas.openxmlformats.org/officeDocument/2006/relationships/hyperlink" Target="http://espree.elections.sk.ca/esResultsUnOfficialEdit.cfm?MODE=EDITINIT&amp;POLL=2788" TargetMode="External"/><Relationship Id="rId40" Type="http://schemas.openxmlformats.org/officeDocument/2006/relationships/hyperlink" Target="http://espree.elections.sk.ca/esResultsUnOfficialEdit.cfm?MODE=EDITINIT&amp;POLL=2791" TargetMode="External"/><Relationship Id="rId45" Type="http://schemas.openxmlformats.org/officeDocument/2006/relationships/hyperlink" Target="http://espree.elections.sk.ca/esResultsUnOfficialEdit.cfm?MODE=EDITINIT&amp;POLL=3056" TargetMode="External"/><Relationship Id="rId5" Type="http://schemas.openxmlformats.org/officeDocument/2006/relationships/hyperlink" Target="http://espree.elections.sk.ca/esResultsUnOfficialEdit.cfm?MODE=EDITINIT&amp;POLL=2756" TargetMode="External"/><Relationship Id="rId15" Type="http://schemas.openxmlformats.org/officeDocument/2006/relationships/hyperlink" Target="http://espree.elections.sk.ca/esResultsUnOfficialEdit.cfm?MODE=EDITINIT&amp;POLL=2766" TargetMode="External"/><Relationship Id="rId23" Type="http://schemas.openxmlformats.org/officeDocument/2006/relationships/hyperlink" Target="http://espree.elections.sk.ca/esResultsUnOfficialEdit.cfm?MODE=EDITINIT&amp;POLL=2774" TargetMode="External"/><Relationship Id="rId28" Type="http://schemas.openxmlformats.org/officeDocument/2006/relationships/hyperlink" Target="http://espree.elections.sk.ca/esResultsUnOfficialEdit.cfm?MODE=EDITINIT&amp;POLL=2779" TargetMode="External"/><Relationship Id="rId36" Type="http://schemas.openxmlformats.org/officeDocument/2006/relationships/hyperlink" Target="http://espree.elections.sk.ca/esResultsUnOfficialEdit.cfm?MODE=EDITINIT&amp;POLL=2787" TargetMode="External"/><Relationship Id="rId10" Type="http://schemas.openxmlformats.org/officeDocument/2006/relationships/hyperlink" Target="http://espree.elections.sk.ca/esResultsUnOfficialEdit.cfm?MODE=EDITINIT&amp;POLL=2761" TargetMode="External"/><Relationship Id="rId19" Type="http://schemas.openxmlformats.org/officeDocument/2006/relationships/hyperlink" Target="http://espree.elections.sk.ca/esResultsUnOfficialEdit.cfm?MODE=EDITINIT&amp;POLL=2770" TargetMode="External"/><Relationship Id="rId31" Type="http://schemas.openxmlformats.org/officeDocument/2006/relationships/hyperlink" Target="http://espree.elections.sk.ca/esResultsUnOfficialEdit.cfm?MODE=EDITINIT&amp;POLL=2782" TargetMode="External"/><Relationship Id="rId44" Type="http://schemas.openxmlformats.org/officeDocument/2006/relationships/hyperlink" Target="http://espree.elections.sk.ca/esResultsUnOfficialEdit.cfm?MODE=EDITINIT&amp;POLL=3211" TargetMode="External"/><Relationship Id="rId4" Type="http://schemas.openxmlformats.org/officeDocument/2006/relationships/hyperlink" Target="http://espree.elections.sk.ca/esResultsUnOfficialEdit.cfm?MODE=EDITINIT&amp;POLL=2755" TargetMode="External"/><Relationship Id="rId9" Type="http://schemas.openxmlformats.org/officeDocument/2006/relationships/hyperlink" Target="http://espree.elections.sk.ca/esResultsUnOfficialEdit.cfm?MODE=EDITINIT&amp;POLL=2760" TargetMode="External"/><Relationship Id="rId14" Type="http://schemas.openxmlformats.org/officeDocument/2006/relationships/hyperlink" Target="http://espree.elections.sk.ca/esResultsUnOfficialEdit.cfm?MODE=EDITINIT&amp;POLL=2765" TargetMode="External"/><Relationship Id="rId22" Type="http://schemas.openxmlformats.org/officeDocument/2006/relationships/hyperlink" Target="http://espree.elections.sk.ca/esResultsUnOfficialEdit.cfm?MODE=EDITINIT&amp;POLL=2773" TargetMode="External"/><Relationship Id="rId27" Type="http://schemas.openxmlformats.org/officeDocument/2006/relationships/hyperlink" Target="http://espree.elections.sk.ca/esResultsUnOfficialEdit.cfm?MODE=EDITINIT&amp;POLL=2778" TargetMode="External"/><Relationship Id="rId30" Type="http://schemas.openxmlformats.org/officeDocument/2006/relationships/hyperlink" Target="http://espree.elections.sk.ca/esResultsUnOfficialEdit.cfm?MODE=EDITINIT&amp;POLL=2781" TargetMode="External"/><Relationship Id="rId35" Type="http://schemas.openxmlformats.org/officeDocument/2006/relationships/hyperlink" Target="http://espree.elections.sk.ca/esResultsUnOfficialEdit.cfm?MODE=EDITINIT&amp;POLL=2786" TargetMode="External"/><Relationship Id="rId43" Type="http://schemas.openxmlformats.org/officeDocument/2006/relationships/hyperlink" Target="http://espree.elections.sk.ca/esResultsUnOfficialEdit.cfm?MODE=EDITINIT&amp;POLL=3210" TargetMode="External"/><Relationship Id="rId48" Type="http://schemas.openxmlformats.org/officeDocument/2006/relationships/drawing" Target="../drawings/drawing23.xml"/><Relationship Id="rId8" Type="http://schemas.openxmlformats.org/officeDocument/2006/relationships/hyperlink" Target="http://espree.elections.sk.ca/esResultsUnOfficialEdit.cfm?MODE=EDITINIT&amp;POLL=2759" TargetMode="External"/><Relationship Id="rId3" Type="http://schemas.openxmlformats.org/officeDocument/2006/relationships/hyperlink" Target="http://espree.elections.sk.ca/esResultsUnOfficialEdit.cfm?MODE=EDITINIT&amp;POLL=2754" TargetMode="External"/><Relationship Id="rId12" Type="http://schemas.openxmlformats.org/officeDocument/2006/relationships/hyperlink" Target="http://espree.elections.sk.ca/esResultsUnOfficialEdit.cfm?MODE=EDITINIT&amp;POLL=2763" TargetMode="External"/><Relationship Id="rId17" Type="http://schemas.openxmlformats.org/officeDocument/2006/relationships/hyperlink" Target="http://espree.elections.sk.ca/esResultsUnOfficialEdit.cfm?MODE=EDITINIT&amp;POLL=2768" TargetMode="External"/><Relationship Id="rId25" Type="http://schemas.openxmlformats.org/officeDocument/2006/relationships/hyperlink" Target="http://espree.elections.sk.ca/esResultsUnOfficialEdit.cfm?MODE=EDITINIT&amp;POLL=2776" TargetMode="External"/><Relationship Id="rId33" Type="http://schemas.openxmlformats.org/officeDocument/2006/relationships/hyperlink" Target="http://espree.elections.sk.ca/esResultsUnOfficialEdit.cfm?MODE=EDITINIT&amp;POLL=2784" TargetMode="External"/><Relationship Id="rId38" Type="http://schemas.openxmlformats.org/officeDocument/2006/relationships/hyperlink" Target="http://espree.elections.sk.ca/esResultsUnOfficialEdit.cfm?MODE=EDITINIT&amp;POLL=2789" TargetMode="External"/><Relationship Id="rId46" Type="http://schemas.openxmlformats.org/officeDocument/2006/relationships/hyperlink" Target="http://espree.elections.sk.ca/esResultsUnOfficialEdit.cfm?MODE=EDITINIT&amp;POLL=3057" TargetMode="External"/><Relationship Id="rId20" Type="http://schemas.openxmlformats.org/officeDocument/2006/relationships/hyperlink" Target="http://espree.elections.sk.ca/esResultsUnOfficialEdit.cfm?MODE=EDITINIT&amp;POLL=2771" TargetMode="External"/><Relationship Id="rId41" Type="http://schemas.openxmlformats.org/officeDocument/2006/relationships/hyperlink" Target="http://espree.elections.sk.ca/esResultsUnOfficialEdit.cfm?MODE=EDITINIT&amp;POLL=3053" TargetMode="External"/></Relationships>
</file>

<file path=xl/worksheets/_rels/sheet24.xml.rels><?xml version="1.0" encoding="UTF-8" standalone="yes"?>
<Relationships xmlns="http://schemas.openxmlformats.org/package/2006/relationships"><Relationship Id="rId26" Type="http://schemas.openxmlformats.org/officeDocument/2006/relationships/hyperlink" Target="http://espree.elections.sk.ca/esResultsUnOfficialEdit.cfm?MODE=EDITINIT&amp;POLL=1019" TargetMode="External"/><Relationship Id="rId21" Type="http://schemas.openxmlformats.org/officeDocument/2006/relationships/hyperlink" Target="http://espree.elections.sk.ca/esResultsUnOfficialEdit.cfm?MODE=EDITINIT&amp;POLL=1014" TargetMode="External"/><Relationship Id="rId34" Type="http://schemas.openxmlformats.org/officeDocument/2006/relationships/hyperlink" Target="http://espree.elections.sk.ca/esResultsUnOfficialEdit.cfm?MODE=EDITINIT&amp;POLL=1031" TargetMode="External"/><Relationship Id="rId42" Type="http://schemas.openxmlformats.org/officeDocument/2006/relationships/hyperlink" Target="http://espree.elections.sk.ca/esResultsUnOfficialEdit.cfm?MODE=EDITINIT&amp;POLL=1039" TargetMode="External"/><Relationship Id="rId47" Type="http://schemas.openxmlformats.org/officeDocument/2006/relationships/hyperlink" Target="http://espree.elections.sk.ca/esResultsUnOfficialEdit.cfm?MODE=EDITINIT&amp;POLL=1044" TargetMode="External"/><Relationship Id="rId50" Type="http://schemas.openxmlformats.org/officeDocument/2006/relationships/hyperlink" Target="http://espree.elections.sk.ca/esResultsUnOfficialEdit.cfm?MODE=EDITINIT&amp;POLL=3059" TargetMode="External"/><Relationship Id="rId55" Type="http://schemas.openxmlformats.org/officeDocument/2006/relationships/hyperlink" Target="http://espree.elections.sk.ca/esResultsUnOfficialEdit.cfm?MODE=EDITINIT&amp;POLL=3212" TargetMode="External"/><Relationship Id="rId63" Type="http://schemas.openxmlformats.org/officeDocument/2006/relationships/hyperlink" Target="http://espree.elections.sk.ca/esResultsUnOfficialEdit.cfm?MODE=EDITINIT&amp;POLL=1021" TargetMode="External"/><Relationship Id="rId7" Type="http://schemas.openxmlformats.org/officeDocument/2006/relationships/hyperlink" Target="http://espree.elections.sk.ca/esResultsUnOfficialEdit.cfm?MODE=EDITINIT&amp;POLL=1000" TargetMode="External"/><Relationship Id="rId2" Type="http://schemas.openxmlformats.org/officeDocument/2006/relationships/hyperlink" Target="http://espree.elections.sk.ca/esResultsUnOfficialEdit.cfm?MODE=EDITINIT&amp;POLL=995" TargetMode="External"/><Relationship Id="rId16" Type="http://schemas.openxmlformats.org/officeDocument/2006/relationships/hyperlink" Target="http://espree.elections.sk.ca/esResultsUnOfficialEdit.cfm?MODE=EDITINIT&amp;POLL=1009" TargetMode="External"/><Relationship Id="rId29" Type="http://schemas.openxmlformats.org/officeDocument/2006/relationships/hyperlink" Target="http://espree.elections.sk.ca/esResultsUnOfficialEdit.cfm?MODE=EDITINIT&amp;POLL=1026" TargetMode="External"/><Relationship Id="rId11" Type="http://schemas.openxmlformats.org/officeDocument/2006/relationships/hyperlink" Target="http://espree.elections.sk.ca/esResultsUnOfficialEdit.cfm?MODE=EDITINIT&amp;POLL=1004" TargetMode="External"/><Relationship Id="rId24" Type="http://schemas.openxmlformats.org/officeDocument/2006/relationships/hyperlink" Target="http://espree.elections.sk.ca/esResultsUnOfficialEdit.cfm?MODE=EDITINIT&amp;POLL=1017" TargetMode="External"/><Relationship Id="rId32" Type="http://schemas.openxmlformats.org/officeDocument/2006/relationships/hyperlink" Target="http://espree.elections.sk.ca/esResultsUnOfficialEdit.cfm?MODE=EDITINIT&amp;POLL=1029" TargetMode="External"/><Relationship Id="rId37" Type="http://schemas.openxmlformats.org/officeDocument/2006/relationships/hyperlink" Target="http://espree.elections.sk.ca/esResultsUnOfficialEdit.cfm?MODE=EDITINIT&amp;POLL=1034" TargetMode="External"/><Relationship Id="rId40" Type="http://schemas.openxmlformats.org/officeDocument/2006/relationships/hyperlink" Target="http://espree.elections.sk.ca/esResultsUnOfficialEdit.cfm?MODE=EDITINIT&amp;POLL=1037" TargetMode="External"/><Relationship Id="rId45" Type="http://schemas.openxmlformats.org/officeDocument/2006/relationships/hyperlink" Target="http://espree.elections.sk.ca/esResultsUnOfficialEdit.cfm?MODE=EDITINIT&amp;POLL=1042" TargetMode="External"/><Relationship Id="rId53" Type="http://schemas.openxmlformats.org/officeDocument/2006/relationships/hyperlink" Target="http://espree.elections.sk.ca/esResultsUnOfficialEdit.cfm?MODE=EDITINIT&amp;POLL=3062" TargetMode="External"/><Relationship Id="rId58" Type="http://schemas.openxmlformats.org/officeDocument/2006/relationships/hyperlink" Target="http://espree.elections.sk.ca/esResultsUnOfficialEdit.cfm?MODE=EDITINIT&amp;POLL=3068" TargetMode="External"/><Relationship Id="rId66" Type="http://schemas.openxmlformats.org/officeDocument/2006/relationships/printerSettings" Target="../printerSettings/printerSettings24.bin"/><Relationship Id="rId5" Type="http://schemas.openxmlformats.org/officeDocument/2006/relationships/hyperlink" Target="http://espree.elections.sk.ca/esResultsUnOfficialEdit.cfm?MODE=EDITINIT&amp;POLL=998" TargetMode="External"/><Relationship Id="rId61" Type="http://schemas.openxmlformats.org/officeDocument/2006/relationships/hyperlink" Target="http://espree.elections.sk.ca/esResultsUnOfficialEdit.cfm?MODE=EDITINIT&amp;POLL=3071" TargetMode="External"/><Relationship Id="rId19" Type="http://schemas.openxmlformats.org/officeDocument/2006/relationships/hyperlink" Target="http://espree.elections.sk.ca/esResultsUnOfficialEdit.cfm?MODE=EDITINIT&amp;POLL=1012" TargetMode="External"/><Relationship Id="rId14" Type="http://schemas.openxmlformats.org/officeDocument/2006/relationships/hyperlink" Target="http://espree.elections.sk.ca/esResultsUnOfficialEdit.cfm?MODE=EDITINIT&amp;POLL=1007" TargetMode="External"/><Relationship Id="rId22" Type="http://schemas.openxmlformats.org/officeDocument/2006/relationships/hyperlink" Target="http://espree.elections.sk.ca/esResultsUnOfficialEdit.cfm?MODE=EDITINIT&amp;POLL=1015" TargetMode="External"/><Relationship Id="rId27" Type="http://schemas.openxmlformats.org/officeDocument/2006/relationships/hyperlink" Target="http://espree.elections.sk.ca/esResultsUnOfficialEdit.cfm?MODE=EDITINIT&amp;POLL=1024" TargetMode="External"/><Relationship Id="rId30" Type="http://schemas.openxmlformats.org/officeDocument/2006/relationships/hyperlink" Target="http://espree.elections.sk.ca/esResultsUnOfficialEdit.cfm?MODE=EDITINIT&amp;POLL=1027" TargetMode="External"/><Relationship Id="rId35" Type="http://schemas.openxmlformats.org/officeDocument/2006/relationships/hyperlink" Target="http://espree.elections.sk.ca/esResultsUnOfficialEdit.cfm?MODE=EDITINIT&amp;POLL=1032" TargetMode="External"/><Relationship Id="rId43" Type="http://schemas.openxmlformats.org/officeDocument/2006/relationships/hyperlink" Target="http://espree.elections.sk.ca/esResultsUnOfficialEdit.cfm?MODE=EDITINIT&amp;POLL=1040" TargetMode="External"/><Relationship Id="rId48" Type="http://schemas.openxmlformats.org/officeDocument/2006/relationships/hyperlink" Target="http://espree.elections.sk.ca/esResultsUnOfficialEdit.cfm?MODE=EDITINIT&amp;POLL=1045" TargetMode="External"/><Relationship Id="rId56" Type="http://schemas.openxmlformats.org/officeDocument/2006/relationships/hyperlink" Target="http://espree.elections.sk.ca/esResultsUnOfficialEdit.cfm?MODE=EDITINIT&amp;POLL=3213" TargetMode="External"/><Relationship Id="rId64" Type="http://schemas.openxmlformats.org/officeDocument/2006/relationships/hyperlink" Target="http://espree.elections.sk.ca/esResultsUnOfficialEdit.cfm?MODE=EDITINIT&amp;POLL=1022" TargetMode="External"/><Relationship Id="rId8" Type="http://schemas.openxmlformats.org/officeDocument/2006/relationships/hyperlink" Target="http://espree.elections.sk.ca/esResultsUnOfficialEdit.cfm?MODE=EDITINIT&amp;POLL=1001" TargetMode="External"/><Relationship Id="rId51" Type="http://schemas.openxmlformats.org/officeDocument/2006/relationships/hyperlink" Target="http://espree.elections.sk.ca/esResultsUnOfficialEdit.cfm?MODE=EDITINIT&amp;POLL=3060" TargetMode="External"/><Relationship Id="rId3" Type="http://schemas.openxmlformats.org/officeDocument/2006/relationships/hyperlink" Target="http://espree.elections.sk.ca/esResultsUnOfficialEdit.cfm?MODE=EDITINIT&amp;POLL=996" TargetMode="External"/><Relationship Id="rId12" Type="http://schemas.openxmlformats.org/officeDocument/2006/relationships/hyperlink" Target="http://espree.elections.sk.ca/esResultsUnOfficialEdit.cfm?MODE=EDITINIT&amp;POLL=1005" TargetMode="External"/><Relationship Id="rId17" Type="http://schemas.openxmlformats.org/officeDocument/2006/relationships/hyperlink" Target="http://espree.elections.sk.ca/esResultsUnOfficialEdit.cfm?MODE=EDITINIT&amp;POLL=1010" TargetMode="External"/><Relationship Id="rId25" Type="http://schemas.openxmlformats.org/officeDocument/2006/relationships/hyperlink" Target="http://espree.elections.sk.ca/esResultsUnOfficialEdit.cfm?MODE=EDITINIT&amp;POLL=1018" TargetMode="External"/><Relationship Id="rId33" Type="http://schemas.openxmlformats.org/officeDocument/2006/relationships/hyperlink" Target="http://espree.elections.sk.ca/esResultsUnOfficialEdit.cfm?MODE=EDITINIT&amp;POLL=1030" TargetMode="External"/><Relationship Id="rId38" Type="http://schemas.openxmlformats.org/officeDocument/2006/relationships/hyperlink" Target="http://espree.elections.sk.ca/esResultsUnOfficialEdit.cfm?MODE=EDITINIT&amp;POLL=1035" TargetMode="External"/><Relationship Id="rId46" Type="http://schemas.openxmlformats.org/officeDocument/2006/relationships/hyperlink" Target="http://espree.elections.sk.ca/esResultsUnOfficialEdit.cfm?MODE=EDITINIT&amp;POLL=1043" TargetMode="External"/><Relationship Id="rId59" Type="http://schemas.openxmlformats.org/officeDocument/2006/relationships/hyperlink" Target="http://espree.elections.sk.ca/esResultsUnOfficialEdit.cfm?MODE=EDITINIT&amp;POLL=3069" TargetMode="External"/><Relationship Id="rId67" Type="http://schemas.openxmlformats.org/officeDocument/2006/relationships/drawing" Target="../drawings/drawing24.xml"/><Relationship Id="rId20" Type="http://schemas.openxmlformats.org/officeDocument/2006/relationships/hyperlink" Target="http://espree.elections.sk.ca/esResultsUnOfficialEdit.cfm?MODE=EDITINIT&amp;POLL=1013" TargetMode="External"/><Relationship Id="rId41" Type="http://schemas.openxmlformats.org/officeDocument/2006/relationships/hyperlink" Target="http://espree.elections.sk.ca/esResultsUnOfficialEdit.cfm?MODE=EDITINIT&amp;POLL=1038" TargetMode="External"/><Relationship Id="rId54" Type="http://schemas.openxmlformats.org/officeDocument/2006/relationships/hyperlink" Target="http://espree.elections.sk.ca/esResultsUnOfficialEdit.cfm?MODE=EDITINIT&amp;POLL=3451" TargetMode="External"/><Relationship Id="rId62" Type="http://schemas.openxmlformats.org/officeDocument/2006/relationships/hyperlink" Target="http://espree.elections.sk.ca/esResultsUnOfficialEdit.cfm?MODE=EDITINIT&amp;POLL=1020" TargetMode="External"/><Relationship Id="rId1" Type="http://schemas.openxmlformats.org/officeDocument/2006/relationships/hyperlink" Target="http://espree.elections.sk.ca/esResultsUnOfficialEdit.cfm?MODE=EDITINIT&amp;POLL=994" TargetMode="External"/><Relationship Id="rId6" Type="http://schemas.openxmlformats.org/officeDocument/2006/relationships/hyperlink" Target="http://espree.elections.sk.ca/esResultsUnOfficialEdit.cfm?MODE=EDITINIT&amp;POLL=999" TargetMode="External"/><Relationship Id="rId15" Type="http://schemas.openxmlformats.org/officeDocument/2006/relationships/hyperlink" Target="http://espree.elections.sk.ca/esResultsUnOfficialEdit.cfm?MODE=EDITINIT&amp;POLL=1008" TargetMode="External"/><Relationship Id="rId23" Type="http://schemas.openxmlformats.org/officeDocument/2006/relationships/hyperlink" Target="http://espree.elections.sk.ca/esResultsUnOfficialEdit.cfm?MODE=EDITINIT&amp;POLL=1016" TargetMode="External"/><Relationship Id="rId28" Type="http://schemas.openxmlformats.org/officeDocument/2006/relationships/hyperlink" Target="http://espree.elections.sk.ca/esResultsUnOfficialEdit.cfm?MODE=EDITINIT&amp;POLL=1025" TargetMode="External"/><Relationship Id="rId36" Type="http://schemas.openxmlformats.org/officeDocument/2006/relationships/hyperlink" Target="http://espree.elections.sk.ca/esResultsUnOfficialEdit.cfm?MODE=EDITINIT&amp;POLL=1033" TargetMode="External"/><Relationship Id="rId49" Type="http://schemas.openxmlformats.org/officeDocument/2006/relationships/hyperlink" Target="http://espree.elections.sk.ca/esResultsUnOfficialEdit.cfm?MODE=EDITINIT&amp;POLL=3058" TargetMode="External"/><Relationship Id="rId57" Type="http://schemas.openxmlformats.org/officeDocument/2006/relationships/hyperlink" Target="http://espree.elections.sk.ca/esResultsUnOfficialEdit.cfm?MODE=EDITINIT&amp;POLL=3067" TargetMode="External"/><Relationship Id="rId10" Type="http://schemas.openxmlformats.org/officeDocument/2006/relationships/hyperlink" Target="http://espree.elections.sk.ca/esResultsUnOfficialEdit.cfm?MODE=EDITINIT&amp;POLL=1003" TargetMode="External"/><Relationship Id="rId31" Type="http://schemas.openxmlformats.org/officeDocument/2006/relationships/hyperlink" Target="http://espree.elections.sk.ca/esResultsUnOfficialEdit.cfm?MODE=EDITINIT&amp;POLL=1028" TargetMode="External"/><Relationship Id="rId44" Type="http://schemas.openxmlformats.org/officeDocument/2006/relationships/hyperlink" Target="http://espree.elections.sk.ca/esResultsUnOfficialEdit.cfm?MODE=EDITINIT&amp;POLL=1041" TargetMode="External"/><Relationship Id="rId52" Type="http://schemas.openxmlformats.org/officeDocument/2006/relationships/hyperlink" Target="http://espree.elections.sk.ca/esResultsUnOfficialEdit.cfm?MODE=EDITINIT&amp;POLL=3061" TargetMode="External"/><Relationship Id="rId60" Type="http://schemas.openxmlformats.org/officeDocument/2006/relationships/hyperlink" Target="http://espree.elections.sk.ca/esResultsUnOfficialEdit.cfm?MODE=EDITINIT&amp;POLL=3070" TargetMode="External"/><Relationship Id="rId65" Type="http://schemas.openxmlformats.org/officeDocument/2006/relationships/hyperlink" Target="http://espree.elections.sk.ca/esResultsUnOfficialEdit.cfm?MODE=EDITINIT&amp;POLL=1023" TargetMode="External"/><Relationship Id="rId4" Type="http://schemas.openxmlformats.org/officeDocument/2006/relationships/hyperlink" Target="http://espree.elections.sk.ca/esResultsUnOfficialEdit.cfm?MODE=EDITINIT&amp;POLL=997" TargetMode="External"/><Relationship Id="rId9" Type="http://schemas.openxmlformats.org/officeDocument/2006/relationships/hyperlink" Target="http://espree.elections.sk.ca/esResultsUnOfficialEdit.cfm?MODE=EDITINIT&amp;POLL=1002" TargetMode="External"/><Relationship Id="rId13" Type="http://schemas.openxmlformats.org/officeDocument/2006/relationships/hyperlink" Target="http://espree.elections.sk.ca/esResultsUnOfficialEdit.cfm?MODE=EDITINIT&amp;POLL=1006" TargetMode="External"/><Relationship Id="rId18" Type="http://schemas.openxmlformats.org/officeDocument/2006/relationships/hyperlink" Target="http://espree.elections.sk.ca/esResultsUnOfficialEdit.cfm?MODE=EDITINIT&amp;POLL=1011" TargetMode="External"/><Relationship Id="rId39" Type="http://schemas.openxmlformats.org/officeDocument/2006/relationships/hyperlink" Target="http://espree.elections.sk.ca/esResultsUnOfficialEdit.cfm?MODE=EDITINIT&amp;POLL=1036" TargetMode="External"/></Relationships>
</file>

<file path=xl/worksheets/_rels/sheet25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058" TargetMode="External"/><Relationship Id="rId18" Type="http://schemas.openxmlformats.org/officeDocument/2006/relationships/hyperlink" Target="http://espree.elections.sk.ca/esResultsUnOfficialEdit.cfm?MODE=EDITINIT&amp;POLL=1063" TargetMode="External"/><Relationship Id="rId26" Type="http://schemas.openxmlformats.org/officeDocument/2006/relationships/hyperlink" Target="http://espree.elections.sk.ca/esResultsUnOfficialEdit.cfm?MODE=EDITINIT&amp;POLL=1071" TargetMode="External"/><Relationship Id="rId39" Type="http://schemas.openxmlformats.org/officeDocument/2006/relationships/hyperlink" Target="http://espree.elections.sk.ca/esResultsUnOfficialEdit.cfm?MODE=EDITINIT&amp;POLL=1084" TargetMode="External"/><Relationship Id="rId21" Type="http://schemas.openxmlformats.org/officeDocument/2006/relationships/hyperlink" Target="http://espree.elections.sk.ca/esResultsUnOfficialEdit.cfm?MODE=EDITINIT&amp;POLL=1066" TargetMode="External"/><Relationship Id="rId34" Type="http://schemas.openxmlformats.org/officeDocument/2006/relationships/hyperlink" Target="http://espree.elections.sk.ca/esResultsUnOfficialEdit.cfm?MODE=EDITINIT&amp;POLL=1079" TargetMode="External"/><Relationship Id="rId42" Type="http://schemas.openxmlformats.org/officeDocument/2006/relationships/hyperlink" Target="http://espree.elections.sk.ca/esResultsUnOfficialEdit.cfm?MODE=EDITINIT&amp;POLL=3518" TargetMode="External"/><Relationship Id="rId47" Type="http://schemas.openxmlformats.org/officeDocument/2006/relationships/drawing" Target="../drawings/drawing25.xml"/><Relationship Id="rId7" Type="http://schemas.openxmlformats.org/officeDocument/2006/relationships/hyperlink" Target="http://espree.elections.sk.ca/esResultsUnOfficialEdit.cfm?MODE=EDITINIT&amp;POLL=1052" TargetMode="External"/><Relationship Id="rId2" Type="http://schemas.openxmlformats.org/officeDocument/2006/relationships/hyperlink" Target="http://espree.elections.sk.ca/esResultsUnOfficialEdit.cfm?MODE=EDITINIT&amp;POLL=1047" TargetMode="External"/><Relationship Id="rId16" Type="http://schemas.openxmlformats.org/officeDocument/2006/relationships/hyperlink" Target="http://espree.elections.sk.ca/esResultsUnOfficialEdit.cfm?MODE=EDITINIT&amp;POLL=1061" TargetMode="External"/><Relationship Id="rId29" Type="http://schemas.openxmlformats.org/officeDocument/2006/relationships/hyperlink" Target="http://espree.elections.sk.ca/esResultsUnOfficialEdit.cfm?MODE=EDITINIT&amp;POLL=1074" TargetMode="External"/><Relationship Id="rId1" Type="http://schemas.openxmlformats.org/officeDocument/2006/relationships/hyperlink" Target="http://espree.elections.sk.ca/esResultsUnOfficialEdit.cfm?MODE=EDITINIT&amp;POLL=1046" TargetMode="External"/><Relationship Id="rId6" Type="http://schemas.openxmlformats.org/officeDocument/2006/relationships/hyperlink" Target="http://espree.elections.sk.ca/esResultsUnOfficialEdit.cfm?MODE=EDITINIT&amp;POLL=1051" TargetMode="External"/><Relationship Id="rId11" Type="http://schemas.openxmlformats.org/officeDocument/2006/relationships/hyperlink" Target="http://espree.elections.sk.ca/esResultsUnOfficialEdit.cfm?MODE=EDITINIT&amp;POLL=1056" TargetMode="External"/><Relationship Id="rId24" Type="http://schemas.openxmlformats.org/officeDocument/2006/relationships/hyperlink" Target="http://espree.elections.sk.ca/esResultsUnOfficialEdit.cfm?MODE=EDITINIT&amp;POLL=1069" TargetMode="External"/><Relationship Id="rId32" Type="http://schemas.openxmlformats.org/officeDocument/2006/relationships/hyperlink" Target="http://espree.elections.sk.ca/esResultsUnOfficialEdit.cfm?MODE=EDITINIT&amp;POLL=1077" TargetMode="External"/><Relationship Id="rId37" Type="http://schemas.openxmlformats.org/officeDocument/2006/relationships/hyperlink" Target="http://espree.elections.sk.ca/esResultsUnOfficialEdit.cfm?MODE=EDITINIT&amp;POLL=1082" TargetMode="External"/><Relationship Id="rId40" Type="http://schemas.openxmlformats.org/officeDocument/2006/relationships/hyperlink" Target="http://espree.elections.sk.ca/esResultsUnOfficialEdit.cfm?MODE=EDITINIT&amp;POLL=3072" TargetMode="External"/><Relationship Id="rId45" Type="http://schemas.openxmlformats.org/officeDocument/2006/relationships/hyperlink" Target="http://espree.elections.sk.ca/esResultsUnOfficialEdit.cfm?MODE=EDITINIT&amp;POLL=3074" TargetMode="External"/><Relationship Id="rId5" Type="http://schemas.openxmlformats.org/officeDocument/2006/relationships/hyperlink" Target="http://espree.elections.sk.ca/esResultsUnOfficialEdit.cfm?MODE=EDITINIT&amp;POLL=1050" TargetMode="External"/><Relationship Id="rId15" Type="http://schemas.openxmlformats.org/officeDocument/2006/relationships/hyperlink" Target="http://espree.elections.sk.ca/esResultsUnOfficialEdit.cfm?MODE=EDITINIT&amp;POLL=1060" TargetMode="External"/><Relationship Id="rId23" Type="http://schemas.openxmlformats.org/officeDocument/2006/relationships/hyperlink" Target="http://espree.elections.sk.ca/esResultsUnOfficialEdit.cfm?MODE=EDITINIT&amp;POLL=1068" TargetMode="External"/><Relationship Id="rId28" Type="http://schemas.openxmlformats.org/officeDocument/2006/relationships/hyperlink" Target="http://espree.elections.sk.ca/esResultsUnOfficialEdit.cfm?MODE=EDITINIT&amp;POLL=1073" TargetMode="External"/><Relationship Id="rId36" Type="http://schemas.openxmlformats.org/officeDocument/2006/relationships/hyperlink" Target="http://espree.elections.sk.ca/esResultsUnOfficialEdit.cfm?MODE=EDITINIT&amp;POLL=1081" TargetMode="External"/><Relationship Id="rId10" Type="http://schemas.openxmlformats.org/officeDocument/2006/relationships/hyperlink" Target="http://espree.elections.sk.ca/esResultsUnOfficialEdit.cfm?MODE=EDITINIT&amp;POLL=1055" TargetMode="External"/><Relationship Id="rId19" Type="http://schemas.openxmlformats.org/officeDocument/2006/relationships/hyperlink" Target="http://espree.elections.sk.ca/esResultsUnOfficialEdit.cfm?MODE=EDITINIT&amp;POLL=1064" TargetMode="External"/><Relationship Id="rId31" Type="http://schemas.openxmlformats.org/officeDocument/2006/relationships/hyperlink" Target="http://espree.elections.sk.ca/esResultsUnOfficialEdit.cfm?MODE=EDITINIT&amp;POLL=1076" TargetMode="External"/><Relationship Id="rId44" Type="http://schemas.openxmlformats.org/officeDocument/2006/relationships/hyperlink" Target="http://espree.elections.sk.ca/esResultsUnOfficialEdit.cfm?MODE=EDITINIT&amp;POLL=3215" TargetMode="External"/><Relationship Id="rId4" Type="http://schemas.openxmlformats.org/officeDocument/2006/relationships/hyperlink" Target="http://espree.elections.sk.ca/esResultsUnOfficialEdit.cfm?MODE=EDITINIT&amp;POLL=1049" TargetMode="External"/><Relationship Id="rId9" Type="http://schemas.openxmlformats.org/officeDocument/2006/relationships/hyperlink" Target="http://espree.elections.sk.ca/esResultsUnOfficialEdit.cfm?MODE=EDITINIT&amp;POLL=1054" TargetMode="External"/><Relationship Id="rId14" Type="http://schemas.openxmlformats.org/officeDocument/2006/relationships/hyperlink" Target="http://espree.elections.sk.ca/esResultsUnOfficialEdit.cfm?MODE=EDITINIT&amp;POLL=1059" TargetMode="External"/><Relationship Id="rId22" Type="http://schemas.openxmlformats.org/officeDocument/2006/relationships/hyperlink" Target="http://espree.elections.sk.ca/esResultsUnOfficialEdit.cfm?MODE=EDITINIT&amp;POLL=1067" TargetMode="External"/><Relationship Id="rId27" Type="http://schemas.openxmlformats.org/officeDocument/2006/relationships/hyperlink" Target="http://espree.elections.sk.ca/esResultsUnOfficialEdit.cfm?MODE=EDITINIT&amp;POLL=1072" TargetMode="External"/><Relationship Id="rId30" Type="http://schemas.openxmlformats.org/officeDocument/2006/relationships/hyperlink" Target="http://espree.elections.sk.ca/esResultsUnOfficialEdit.cfm?MODE=EDITINIT&amp;POLL=1075" TargetMode="External"/><Relationship Id="rId35" Type="http://schemas.openxmlformats.org/officeDocument/2006/relationships/hyperlink" Target="http://espree.elections.sk.ca/esResultsUnOfficialEdit.cfm?MODE=EDITINIT&amp;POLL=1080" TargetMode="External"/><Relationship Id="rId43" Type="http://schemas.openxmlformats.org/officeDocument/2006/relationships/hyperlink" Target="http://espree.elections.sk.ca/esResultsUnOfficialEdit.cfm?MODE=EDITINIT&amp;POLL=3214" TargetMode="External"/><Relationship Id="rId8" Type="http://schemas.openxmlformats.org/officeDocument/2006/relationships/hyperlink" Target="http://espree.elections.sk.ca/esResultsUnOfficialEdit.cfm?MODE=EDITINIT&amp;POLL=1053" TargetMode="External"/><Relationship Id="rId3" Type="http://schemas.openxmlformats.org/officeDocument/2006/relationships/hyperlink" Target="http://espree.elections.sk.ca/esResultsUnOfficialEdit.cfm?MODE=EDITINIT&amp;POLL=1048" TargetMode="External"/><Relationship Id="rId12" Type="http://schemas.openxmlformats.org/officeDocument/2006/relationships/hyperlink" Target="http://espree.elections.sk.ca/esResultsUnOfficialEdit.cfm?MODE=EDITINIT&amp;POLL=1057" TargetMode="External"/><Relationship Id="rId17" Type="http://schemas.openxmlformats.org/officeDocument/2006/relationships/hyperlink" Target="http://espree.elections.sk.ca/esResultsUnOfficialEdit.cfm?MODE=EDITINIT&amp;POLL=1062" TargetMode="External"/><Relationship Id="rId25" Type="http://schemas.openxmlformats.org/officeDocument/2006/relationships/hyperlink" Target="http://espree.elections.sk.ca/esResultsUnOfficialEdit.cfm?MODE=EDITINIT&amp;POLL=1070" TargetMode="External"/><Relationship Id="rId33" Type="http://schemas.openxmlformats.org/officeDocument/2006/relationships/hyperlink" Target="http://espree.elections.sk.ca/esResultsUnOfficialEdit.cfm?MODE=EDITINIT&amp;POLL=1078" TargetMode="External"/><Relationship Id="rId38" Type="http://schemas.openxmlformats.org/officeDocument/2006/relationships/hyperlink" Target="http://espree.elections.sk.ca/esResultsUnOfficialEdit.cfm?MODE=EDITINIT&amp;POLL=1083" TargetMode="External"/><Relationship Id="rId46" Type="http://schemas.openxmlformats.org/officeDocument/2006/relationships/printerSettings" Target="../printerSettings/printerSettings25.bin"/><Relationship Id="rId20" Type="http://schemas.openxmlformats.org/officeDocument/2006/relationships/hyperlink" Target="http://espree.elections.sk.ca/esResultsUnOfficialEdit.cfm?MODE=EDITINIT&amp;POLL=1065" TargetMode="External"/><Relationship Id="rId41" Type="http://schemas.openxmlformats.org/officeDocument/2006/relationships/hyperlink" Target="http://espree.elections.sk.ca/esResultsUnOfficialEdit.cfm?MODE=EDITINIT&amp;POLL=3073" TargetMode="External"/></Relationships>
</file>

<file path=xl/worksheets/_rels/sheet26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097" TargetMode="External"/><Relationship Id="rId18" Type="http://schemas.openxmlformats.org/officeDocument/2006/relationships/hyperlink" Target="http://espree.elections.sk.ca/esResultsUnOfficialEdit.cfm?MODE=EDITINIT&amp;POLL=1102" TargetMode="External"/><Relationship Id="rId26" Type="http://schemas.openxmlformats.org/officeDocument/2006/relationships/hyperlink" Target="http://espree.elections.sk.ca/esResultsUnOfficialEdit.cfm?MODE=EDITINIT&amp;POLL=1110" TargetMode="External"/><Relationship Id="rId39" Type="http://schemas.openxmlformats.org/officeDocument/2006/relationships/hyperlink" Target="http://espree.elections.sk.ca/esResultsUnOfficialEdit.cfm?MODE=EDITINIT&amp;POLL=1123" TargetMode="External"/><Relationship Id="rId21" Type="http://schemas.openxmlformats.org/officeDocument/2006/relationships/hyperlink" Target="http://espree.elections.sk.ca/esResultsUnOfficialEdit.cfm?MODE=EDITINIT&amp;POLL=1105" TargetMode="External"/><Relationship Id="rId34" Type="http://schemas.openxmlformats.org/officeDocument/2006/relationships/hyperlink" Target="http://espree.elections.sk.ca/esResultsUnOfficialEdit.cfm?MODE=EDITINIT&amp;POLL=1118" TargetMode="External"/><Relationship Id="rId42" Type="http://schemas.openxmlformats.org/officeDocument/2006/relationships/hyperlink" Target="http://espree.elections.sk.ca/esResultsUnOfficialEdit.cfm?MODE=EDITINIT&amp;POLL=3458" TargetMode="External"/><Relationship Id="rId47" Type="http://schemas.openxmlformats.org/officeDocument/2006/relationships/hyperlink" Target="http://espree.elections.sk.ca/esResultsUnOfficialEdit.cfm?MODE=EDITINIT&amp;POLL=3079" TargetMode="External"/><Relationship Id="rId50" Type="http://schemas.openxmlformats.org/officeDocument/2006/relationships/drawing" Target="../drawings/drawing26.xml"/><Relationship Id="rId7" Type="http://schemas.openxmlformats.org/officeDocument/2006/relationships/hyperlink" Target="http://espree.elections.sk.ca/esResultsUnOfficialEdit.cfm?MODE=EDITINIT&amp;POLL=1091" TargetMode="External"/><Relationship Id="rId2" Type="http://schemas.openxmlformats.org/officeDocument/2006/relationships/hyperlink" Target="http://espree.elections.sk.ca/esResultsUnOfficialEdit.cfm?MODE=EDITINIT&amp;POLL=1086" TargetMode="External"/><Relationship Id="rId16" Type="http://schemas.openxmlformats.org/officeDocument/2006/relationships/hyperlink" Target="http://espree.elections.sk.ca/esResultsUnOfficialEdit.cfm?MODE=EDITINIT&amp;POLL=1100" TargetMode="External"/><Relationship Id="rId29" Type="http://schemas.openxmlformats.org/officeDocument/2006/relationships/hyperlink" Target="http://espree.elections.sk.ca/esResultsUnOfficialEdit.cfm?MODE=EDITINIT&amp;POLL=1113" TargetMode="External"/><Relationship Id="rId11" Type="http://schemas.openxmlformats.org/officeDocument/2006/relationships/hyperlink" Target="http://espree.elections.sk.ca/esResultsUnOfficialEdit.cfm?MODE=EDITINIT&amp;POLL=1095" TargetMode="External"/><Relationship Id="rId24" Type="http://schemas.openxmlformats.org/officeDocument/2006/relationships/hyperlink" Target="http://espree.elections.sk.ca/esResultsUnOfficialEdit.cfm?MODE=EDITINIT&amp;POLL=1108" TargetMode="External"/><Relationship Id="rId32" Type="http://schemas.openxmlformats.org/officeDocument/2006/relationships/hyperlink" Target="http://espree.elections.sk.ca/esResultsUnOfficialEdit.cfm?MODE=EDITINIT&amp;POLL=1116" TargetMode="External"/><Relationship Id="rId37" Type="http://schemas.openxmlformats.org/officeDocument/2006/relationships/hyperlink" Target="http://espree.elections.sk.ca/esResultsUnOfficialEdit.cfm?MODE=EDITINIT&amp;POLL=1121" TargetMode="External"/><Relationship Id="rId40" Type="http://schemas.openxmlformats.org/officeDocument/2006/relationships/hyperlink" Target="http://espree.elections.sk.ca/esResultsUnOfficialEdit.cfm?MODE=EDITINIT&amp;POLL=1124" TargetMode="External"/><Relationship Id="rId45" Type="http://schemas.openxmlformats.org/officeDocument/2006/relationships/hyperlink" Target="http://espree.elections.sk.ca/esResultsUnOfficialEdit.cfm?MODE=EDITINIT&amp;POLL=3218" TargetMode="External"/><Relationship Id="rId5" Type="http://schemas.openxmlformats.org/officeDocument/2006/relationships/hyperlink" Target="http://espree.elections.sk.ca/esResultsUnOfficialEdit.cfm?MODE=EDITINIT&amp;POLL=1089" TargetMode="External"/><Relationship Id="rId15" Type="http://schemas.openxmlformats.org/officeDocument/2006/relationships/hyperlink" Target="http://espree.elections.sk.ca/esResultsUnOfficialEdit.cfm?MODE=EDITINIT&amp;POLL=1099" TargetMode="External"/><Relationship Id="rId23" Type="http://schemas.openxmlformats.org/officeDocument/2006/relationships/hyperlink" Target="http://espree.elections.sk.ca/esResultsUnOfficialEdit.cfm?MODE=EDITINIT&amp;POLL=1107" TargetMode="External"/><Relationship Id="rId28" Type="http://schemas.openxmlformats.org/officeDocument/2006/relationships/hyperlink" Target="http://espree.elections.sk.ca/esResultsUnOfficialEdit.cfm?MODE=EDITINIT&amp;POLL=1112" TargetMode="External"/><Relationship Id="rId36" Type="http://schemas.openxmlformats.org/officeDocument/2006/relationships/hyperlink" Target="http://espree.elections.sk.ca/esResultsUnOfficialEdit.cfm?MODE=EDITINIT&amp;POLL=1120" TargetMode="External"/><Relationship Id="rId49" Type="http://schemas.openxmlformats.org/officeDocument/2006/relationships/printerSettings" Target="../printerSettings/printerSettings26.bin"/><Relationship Id="rId10" Type="http://schemas.openxmlformats.org/officeDocument/2006/relationships/hyperlink" Target="http://espree.elections.sk.ca/esResultsUnOfficialEdit.cfm?MODE=EDITINIT&amp;POLL=1094" TargetMode="External"/><Relationship Id="rId19" Type="http://schemas.openxmlformats.org/officeDocument/2006/relationships/hyperlink" Target="http://espree.elections.sk.ca/esResultsUnOfficialEdit.cfm?MODE=EDITINIT&amp;POLL=1103" TargetMode="External"/><Relationship Id="rId31" Type="http://schemas.openxmlformats.org/officeDocument/2006/relationships/hyperlink" Target="http://espree.elections.sk.ca/esResultsUnOfficialEdit.cfm?MODE=EDITINIT&amp;POLL=1115" TargetMode="External"/><Relationship Id="rId44" Type="http://schemas.openxmlformats.org/officeDocument/2006/relationships/hyperlink" Target="http://espree.elections.sk.ca/esResultsUnOfficialEdit.cfm?MODE=EDITINIT&amp;POLL=3217" TargetMode="External"/><Relationship Id="rId4" Type="http://schemas.openxmlformats.org/officeDocument/2006/relationships/hyperlink" Target="http://espree.elections.sk.ca/esResultsUnOfficialEdit.cfm?MODE=EDITINIT&amp;POLL=1088" TargetMode="External"/><Relationship Id="rId9" Type="http://schemas.openxmlformats.org/officeDocument/2006/relationships/hyperlink" Target="http://espree.elections.sk.ca/esResultsUnOfficialEdit.cfm?MODE=EDITINIT&amp;POLL=1093" TargetMode="External"/><Relationship Id="rId14" Type="http://schemas.openxmlformats.org/officeDocument/2006/relationships/hyperlink" Target="http://espree.elections.sk.ca/esResultsUnOfficialEdit.cfm?MODE=EDITINIT&amp;POLL=1098" TargetMode="External"/><Relationship Id="rId22" Type="http://schemas.openxmlformats.org/officeDocument/2006/relationships/hyperlink" Target="http://espree.elections.sk.ca/esResultsUnOfficialEdit.cfm?MODE=EDITINIT&amp;POLL=1106" TargetMode="External"/><Relationship Id="rId27" Type="http://schemas.openxmlformats.org/officeDocument/2006/relationships/hyperlink" Target="http://espree.elections.sk.ca/esResultsUnOfficialEdit.cfm?MODE=EDITINIT&amp;POLL=1111" TargetMode="External"/><Relationship Id="rId30" Type="http://schemas.openxmlformats.org/officeDocument/2006/relationships/hyperlink" Target="http://espree.elections.sk.ca/esResultsUnOfficialEdit.cfm?MODE=EDITINIT&amp;POLL=1114" TargetMode="External"/><Relationship Id="rId35" Type="http://schemas.openxmlformats.org/officeDocument/2006/relationships/hyperlink" Target="http://espree.elections.sk.ca/esResultsUnOfficialEdit.cfm?MODE=EDITINIT&amp;POLL=1119" TargetMode="External"/><Relationship Id="rId43" Type="http://schemas.openxmlformats.org/officeDocument/2006/relationships/hyperlink" Target="http://espree.elections.sk.ca/esResultsUnOfficialEdit.cfm?MODE=EDITINIT&amp;POLL=3216" TargetMode="External"/><Relationship Id="rId48" Type="http://schemas.openxmlformats.org/officeDocument/2006/relationships/hyperlink" Target="http://espree.elections.sk.ca/esResultsUnOfficialEdit.cfm?MODE=EDITINIT&amp;POLL=3080" TargetMode="External"/><Relationship Id="rId8" Type="http://schemas.openxmlformats.org/officeDocument/2006/relationships/hyperlink" Target="http://espree.elections.sk.ca/esResultsUnOfficialEdit.cfm?MODE=EDITINIT&amp;POLL=1092" TargetMode="External"/><Relationship Id="rId3" Type="http://schemas.openxmlformats.org/officeDocument/2006/relationships/hyperlink" Target="http://espree.elections.sk.ca/esResultsUnOfficialEdit.cfm?MODE=EDITINIT&amp;POLL=1087" TargetMode="External"/><Relationship Id="rId12" Type="http://schemas.openxmlformats.org/officeDocument/2006/relationships/hyperlink" Target="http://espree.elections.sk.ca/esResultsUnOfficialEdit.cfm?MODE=EDITINIT&amp;POLL=1096" TargetMode="External"/><Relationship Id="rId17" Type="http://schemas.openxmlformats.org/officeDocument/2006/relationships/hyperlink" Target="http://espree.elections.sk.ca/esResultsUnOfficialEdit.cfm?MODE=EDITINIT&amp;POLL=1101" TargetMode="External"/><Relationship Id="rId25" Type="http://schemas.openxmlformats.org/officeDocument/2006/relationships/hyperlink" Target="http://espree.elections.sk.ca/esResultsUnOfficialEdit.cfm?MODE=EDITINIT&amp;POLL=1109" TargetMode="External"/><Relationship Id="rId33" Type="http://schemas.openxmlformats.org/officeDocument/2006/relationships/hyperlink" Target="http://espree.elections.sk.ca/esResultsUnOfficialEdit.cfm?MODE=EDITINIT&amp;POLL=1117" TargetMode="External"/><Relationship Id="rId38" Type="http://schemas.openxmlformats.org/officeDocument/2006/relationships/hyperlink" Target="http://espree.elections.sk.ca/esResultsUnOfficialEdit.cfm?MODE=EDITINIT&amp;POLL=1122" TargetMode="External"/><Relationship Id="rId46" Type="http://schemas.openxmlformats.org/officeDocument/2006/relationships/hyperlink" Target="http://espree.elections.sk.ca/esResultsUnOfficialEdit.cfm?MODE=EDITINIT&amp;POLL=3078" TargetMode="External"/><Relationship Id="rId20" Type="http://schemas.openxmlformats.org/officeDocument/2006/relationships/hyperlink" Target="http://espree.elections.sk.ca/esResultsUnOfficialEdit.cfm?MODE=EDITINIT&amp;POLL=1104" TargetMode="External"/><Relationship Id="rId41" Type="http://schemas.openxmlformats.org/officeDocument/2006/relationships/hyperlink" Target="http://espree.elections.sk.ca/esResultsUnOfficialEdit.cfm?MODE=EDITINIT&amp;POLL=3076" TargetMode="External"/><Relationship Id="rId1" Type="http://schemas.openxmlformats.org/officeDocument/2006/relationships/hyperlink" Target="http://espree.elections.sk.ca/esResultsUnOfficialEdit.cfm?MODE=EDITINIT&amp;POLL=1085" TargetMode="External"/><Relationship Id="rId6" Type="http://schemas.openxmlformats.org/officeDocument/2006/relationships/hyperlink" Target="http://espree.elections.sk.ca/esResultsUnOfficialEdit.cfm?MODE=EDITINIT&amp;POLL=1090" TargetMode="External"/></Relationships>
</file>

<file path=xl/worksheets/_rels/sheet27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137" TargetMode="External"/><Relationship Id="rId18" Type="http://schemas.openxmlformats.org/officeDocument/2006/relationships/hyperlink" Target="http://espree.elections.sk.ca/esResultsUnOfficialEdit.cfm?MODE=EDITINIT&amp;POLL=1142" TargetMode="External"/><Relationship Id="rId26" Type="http://schemas.openxmlformats.org/officeDocument/2006/relationships/hyperlink" Target="http://espree.elections.sk.ca/esResultsUnOfficialEdit.cfm?MODE=EDITINIT&amp;POLL=1150" TargetMode="External"/><Relationship Id="rId39" Type="http://schemas.openxmlformats.org/officeDocument/2006/relationships/hyperlink" Target="http://espree.elections.sk.ca/esResultsUnOfficialEdit.cfm?MODE=EDITINIT&amp;POLL=1163" TargetMode="External"/><Relationship Id="rId21" Type="http://schemas.openxmlformats.org/officeDocument/2006/relationships/hyperlink" Target="http://espree.elections.sk.ca/esResultsUnOfficialEdit.cfm?MODE=EDITINIT&amp;POLL=1145" TargetMode="External"/><Relationship Id="rId34" Type="http://schemas.openxmlformats.org/officeDocument/2006/relationships/hyperlink" Target="http://espree.elections.sk.ca/esResultsUnOfficialEdit.cfm?MODE=EDITINIT&amp;POLL=1158" TargetMode="External"/><Relationship Id="rId42" Type="http://schemas.openxmlformats.org/officeDocument/2006/relationships/hyperlink" Target="http://espree.elections.sk.ca/esResultsUnOfficialEdit.cfm?MODE=EDITINIT&amp;POLL=3519" TargetMode="External"/><Relationship Id="rId47" Type="http://schemas.openxmlformats.org/officeDocument/2006/relationships/drawing" Target="../drawings/drawing27.xml"/><Relationship Id="rId7" Type="http://schemas.openxmlformats.org/officeDocument/2006/relationships/hyperlink" Target="http://espree.elections.sk.ca/esResultsUnOfficialEdit.cfm?MODE=EDITINIT&amp;POLL=1131" TargetMode="External"/><Relationship Id="rId2" Type="http://schemas.openxmlformats.org/officeDocument/2006/relationships/hyperlink" Target="http://espree.elections.sk.ca/esResultsUnOfficialEdit.cfm?MODE=EDITINIT&amp;POLL=1126" TargetMode="External"/><Relationship Id="rId16" Type="http://schemas.openxmlformats.org/officeDocument/2006/relationships/hyperlink" Target="http://espree.elections.sk.ca/esResultsUnOfficialEdit.cfm?MODE=EDITINIT&amp;POLL=1140" TargetMode="External"/><Relationship Id="rId29" Type="http://schemas.openxmlformats.org/officeDocument/2006/relationships/hyperlink" Target="http://espree.elections.sk.ca/esResultsUnOfficialEdit.cfm?MODE=EDITINIT&amp;POLL=1153" TargetMode="External"/><Relationship Id="rId1" Type="http://schemas.openxmlformats.org/officeDocument/2006/relationships/hyperlink" Target="http://espree.elections.sk.ca/esResultsUnOfficialEdit.cfm?MODE=EDITINIT&amp;POLL=1125" TargetMode="External"/><Relationship Id="rId6" Type="http://schemas.openxmlformats.org/officeDocument/2006/relationships/hyperlink" Target="http://espree.elections.sk.ca/esResultsUnOfficialEdit.cfm?MODE=EDITINIT&amp;POLL=1130" TargetMode="External"/><Relationship Id="rId11" Type="http://schemas.openxmlformats.org/officeDocument/2006/relationships/hyperlink" Target="http://espree.elections.sk.ca/esResultsUnOfficialEdit.cfm?MODE=EDITINIT&amp;POLL=1135" TargetMode="External"/><Relationship Id="rId24" Type="http://schemas.openxmlformats.org/officeDocument/2006/relationships/hyperlink" Target="http://espree.elections.sk.ca/esResultsUnOfficialEdit.cfm?MODE=EDITINIT&amp;POLL=1148" TargetMode="External"/><Relationship Id="rId32" Type="http://schemas.openxmlformats.org/officeDocument/2006/relationships/hyperlink" Target="http://espree.elections.sk.ca/esResultsUnOfficialEdit.cfm?MODE=EDITINIT&amp;POLL=1156" TargetMode="External"/><Relationship Id="rId37" Type="http://schemas.openxmlformats.org/officeDocument/2006/relationships/hyperlink" Target="http://espree.elections.sk.ca/esResultsUnOfficialEdit.cfm?MODE=EDITINIT&amp;POLL=1161" TargetMode="External"/><Relationship Id="rId40" Type="http://schemas.openxmlformats.org/officeDocument/2006/relationships/hyperlink" Target="http://espree.elections.sk.ca/esResultsUnOfficialEdit.cfm?MODE=EDITINIT&amp;POLL=1164" TargetMode="External"/><Relationship Id="rId45" Type="http://schemas.openxmlformats.org/officeDocument/2006/relationships/hyperlink" Target="http://espree.elections.sk.ca/esResultsUnOfficialEdit.cfm?MODE=EDITINIT&amp;POLL=3273" TargetMode="External"/><Relationship Id="rId5" Type="http://schemas.openxmlformats.org/officeDocument/2006/relationships/hyperlink" Target="http://espree.elections.sk.ca/esResultsUnOfficialEdit.cfm?MODE=EDITINIT&amp;POLL=1129" TargetMode="External"/><Relationship Id="rId15" Type="http://schemas.openxmlformats.org/officeDocument/2006/relationships/hyperlink" Target="http://espree.elections.sk.ca/esResultsUnOfficialEdit.cfm?MODE=EDITINIT&amp;POLL=1139" TargetMode="External"/><Relationship Id="rId23" Type="http://schemas.openxmlformats.org/officeDocument/2006/relationships/hyperlink" Target="http://espree.elections.sk.ca/esResultsUnOfficialEdit.cfm?MODE=EDITINIT&amp;POLL=1147" TargetMode="External"/><Relationship Id="rId28" Type="http://schemas.openxmlformats.org/officeDocument/2006/relationships/hyperlink" Target="http://espree.elections.sk.ca/esResultsUnOfficialEdit.cfm?MODE=EDITINIT&amp;POLL=1152" TargetMode="External"/><Relationship Id="rId36" Type="http://schemas.openxmlformats.org/officeDocument/2006/relationships/hyperlink" Target="http://espree.elections.sk.ca/esResultsUnOfficialEdit.cfm?MODE=EDITINIT&amp;POLL=1160" TargetMode="External"/><Relationship Id="rId10" Type="http://schemas.openxmlformats.org/officeDocument/2006/relationships/hyperlink" Target="http://espree.elections.sk.ca/esResultsUnOfficialEdit.cfm?MODE=EDITINIT&amp;POLL=1134" TargetMode="External"/><Relationship Id="rId19" Type="http://schemas.openxmlformats.org/officeDocument/2006/relationships/hyperlink" Target="http://espree.elections.sk.ca/esResultsUnOfficialEdit.cfm?MODE=EDITINIT&amp;POLL=1143" TargetMode="External"/><Relationship Id="rId31" Type="http://schemas.openxmlformats.org/officeDocument/2006/relationships/hyperlink" Target="http://espree.elections.sk.ca/esResultsUnOfficialEdit.cfm?MODE=EDITINIT&amp;POLL=1155" TargetMode="External"/><Relationship Id="rId44" Type="http://schemas.openxmlformats.org/officeDocument/2006/relationships/hyperlink" Target="http://espree.elections.sk.ca/esResultsUnOfficialEdit.cfm?MODE=EDITINIT&amp;POLL=3272" TargetMode="External"/><Relationship Id="rId4" Type="http://schemas.openxmlformats.org/officeDocument/2006/relationships/hyperlink" Target="http://espree.elections.sk.ca/esResultsUnOfficialEdit.cfm?MODE=EDITINIT&amp;POLL=1128" TargetMode="External"/><Relationship Id="rId9" Type="http://schemas.openxmlformats.org/officeDocument/2006/relationships/hyperlink" Target="http://espree.elections.sk.ca/esResultsUnOfficialEdit.cfm?MODE=EDITINIT&amp;POLL=1133" TargetMode="External"/><Relationship Id="rId14" Type="http://schemas.openxmlformats.org/officeDocument/2006/relationships/hyperlink" Target="http://espree.elections.sk.ca/esResultsUnOfficialEdit.cfm?MODE=EDITINIT&amp;POLL=1138" TargetMode="External"/><Relationship Id="rId22" Type="http://schemas.openxmlformats.org/officeDocument/2006/relationships/hyperlink" Target="http://espree.elections.sk.ca/esResultsUnOfficialEdit.cfm?MODE=EDITINIT&amp;POLL=1146" TargetMode="External"/><Relationship Id="rId27" Type="http://schemas.openxmlformats.org/officeDocument/2006/relationships/hyperlink" Target="http://espree.elections.sk.ca/esResultsUnOfficialEdit.cfm?MODE=EDITINIT&amp;POLL=1151" TargetMode="External"/><Relationship Id="rId30" Type="http://schemas.openxmlformats.org/officeDocument/2006/relationships/hyperlink" Target="http://espree.elections.sk.ca/esResultsUnOfficialEdit.cfm?MODE=EDITINIT&amp;POLL=1154" TargetMode="External"/><Relationship Id="rId35" Type="http://schemas.openxmlformats.org/officeDocument/2006/relationships/hyperlink" Target="http://espree.elections.sk.ca/esResultsUnOfficialEdit.cfm?MODE=EDITINIT&amp;POLL=1159" TargetMode="External"/><Relationship Id="rId43" Type="http://schemas.openxmlformats.org/officeDocument/2006/relationships/hyperlink" Target="http://espree.elections.sk.ca/esResultsUnOfficialEdit.cfm?MODE=EDITINIT&amp;POLL=3219" TargetMode="External"/><Relationship Id="rId8" Type="http://schemas.openxmlformats.org/officeDocument/2006/relationships/hyperlink" Target="http://espree.elections.sk.ca/esResultsUnOfficialEdit.cfm?MODE=EDITINIT&amp;POLL=1132" TargetMode="External"/><Relationship Id="rId3" Type="http://schemas.openxmlformats.org/officeDocument/2006/relationships/hyperlink" Target="http://espree.elections.sk.ca/esResultsUnOfficialEdit.cfm?MODE=EDITINIT&amp;POLL=1127" TargetMode="External"/><Relationship Id="rId12" Type="http://schemas.openxmlformats.org/officeDocument/2006/relationships/hyperlink" Target="http://espree.elections.sk.ca/esResultsUnOfficialEdit.cfm?MODE=EDITINIT&amp;POLL=1136" TargetMode="External"/><Relationship Id="rId17" Type="http://schemas.openxmlformats.org/officeDocument/2006/relationships/hyperlink" Target="http://espree.elections.sk.ca/esResultsUnOfficialEdit.cfm?MODE=EDITINIT&amp;POLL=1141" TargetMode="External"/><Relationship Id="rId25" Type="http://schemas.openxmlformats.org/officeDocument/2006/relationships/hyperlink" Target="http://espree.elections.sk.ca/esResultsUnOfficialEdit.cfm?MODE=EDITINIT&amp;POLL=1149" TargetMode="External"/><Relationship Id="rId33" Type="http://schemas.openxmlformats.org/officeDocument/2006/relationships/hyperlink" Target="http://espree.elections.sk.ca/esResultsUnOfficialEdit.cfm?MODE=EDITINIT&amp;POLL=1157" TargetMode="External"/><Relationship Id="rId38" Type="http://schemas.openxmlformats.org/officeDocument/2006/relationships/hyperlink" Target="http://espree.elections.sk.ca/esResultsUnOfficialEdit.cfm?MODE=EDITINIT&amp;POLL=1162" TargetMode="External"/><Relationship Id="rId46" Type="http://schemas.openxmlformats.org/officeDocument/2006/relationships/printerSettings" Target="../printerSettings/printerSettings27.bin"/><Relationship Id="rId20" Type="http://schemas.openxmlformats.org/officeDocument/2006/relationships/hyperlink" Target="http://espree.elections.sk.ca/esResultsUnOfficialEdit.cfm?MODE=EDITINIT&amp;POLL=1144" TargetMode="External"/><Relationship Id="rId41" Type="http://schemas.openxmlformats.org/officeDocument/2006/relationships/hyperlink" Target="http://espree.elections.sk.ca/esResultsUnOfficialEdit.cfm?MODE=EDITINIT&amp;POLL=3271" TargetMode="External"/></Relationships>
</file>

<file path=xl/worksheets/_rels/sheet28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177" TargetMode="External"/><Relationship Id="rId18" Type="http://schemas.openxmlformats.org/officeDocument/2006/relationships/hyperlink" Target="http://espree.elections.sk.ca/esResultsUnOfficialEdit.cfm?MODE=EDITINIT&amp;POLL=1182" TargetMode="External"/><Relationship Id="rId26" Type="http://schemas.openxmlformats.org/officeDocument/2006/relationships/hyperlink" Target="http://espree.elections.sk.ca/esResultsUnOfficialEdit.cfm?MODE=EDITINIT&amp;POLL=1190" TargetMode="External"/><Relationship Id="rId39" Type="http://schemas.openxmlformats.org/officeDocument/2006/relationships/hyperlink" Target="http://espree.elections.sk.ca/esResultsUnOfficialEdit.cfm?MODE=EDITINIT&amp;POLL=3461" TargetMode="External"/><Relationship Id="rId21" Type="http://schemas.openxmlformats.org/officeDocument/2006/relationships/hyperlink" Target="http://espree.elections.sk.ca/esResultsUnOfficialEdit.cfm?MODE=EDITINIT&amp;POLL=1185" TargetMode="External"/><Relationship Id="rId34" Type="http://schemas.openxmlformats.org/officeDocument/2006/relationships/hyperlink" Target="http://espree.elections.sk.ca/esResultsUnOfficialEdit.cfm?MODE=EDITINIT&amp;POLL=1200" TargetMode="External"/><Relationship Id="rId42" Type="http://schemas.openxmlformats.org/officeDocument/2006/relationships/hyperlink" Target="http://espree.elections.sk.ca/esResultsUnOfficialEdit.cfm?MODE=EDITINIT&amp;POLL=3087" TargetMode="External"/><Relationship Id="rId7" Type="http://schemas.openxmlformats.org/officeDocument/2006/relationships/hyperlink" Target="http://espree.elections.sk.ca/esResultsUnOfficialEdit.cfm?MODE=EDITINIT&amp;POLL=1171" TargetMode="External"/><Relationship Id="rId2" Type="http://schemas.openxmlformats.org/officeDocument/2006/relationships/hyperlink" Target="http://espree.elections.sk.ca/esResultsUnOfficialEdit.cfm?MODE=EDITINIT&amp;POLL=1166" TargetMode="External"/><Relationship Id="rId16" Type="http://schemas.openxmlformats.org/officeDocument/2006/relationships/hyperlink" Target="http://espree.elections.sk.ca/esResultsUnOfficialEdit.cfm?MODE=EDITINIT&amp;POLL=1180" TargetMode="External"/><Relationship Id="rId20" Type="http://schemas.openxmlformats.org/officeDocument/2006/relationships/hyperlink" Target="http://espree.elections.sk.ca/esResultsUnOfficialEdit.cfm?MODE=EDITINIT&amp;POLL=1184" TargetMode="External"/><Relationship Id="rId29" Type="http://schemas.openxmlformats.org/officeDocument/2006/relationships/hyperlink" Target="http://espree.elections.sk.ca/esResultsUnOfficialEdit.cfm?MODE=EDITINIT&amp;POLL=1192" TargetMode="External"/><Relationship Id="rId41" Type="http://schemas.openxmlformats.org/officeDocument/2006/relationships/hyperlink" Target="http://espree.elections.sk.ca/esResultsUnOfficialEdit.cfm?MODE=EDITINIT&amp;POLL=3322" TargetMode="External"/><Relationship Id="rId1" Type="http://schemas.openxmlformats.org/officeDocument/2006/relationships/hyperlink" Target="http://espree.elections.sk.ca/esResultsUnOfficialEdit.cfm?MODE=EDITINIT&amp;POLL=1165" TargetMode="External"/><Relationship Id="rId6" Type="http://schemas.openxmlformats.org/officeDocument/2006/relationships/hyperlink" Target="http://espree.elections.sk.ca/esResultsUnOfficialEdit.cfm?MODE=EDITINIT&amp;POLL=1170" TargetMode="External"/><Relationship Id="rId11" Type="http://schemas.openxmlformats.org/officeDocument/2006/relationships/hyperlink" Target="http://espree.elections.sk.ca/esResultsUnOfficialEdit.cfm?MODE=EDITINIT&amp;POLL=1175" TargetMode="External"/><Relationship Id="rId24" Type="http://schemas.openxmlformats.org/officeDocument/2006/relationships/hyperlink" Target="http://espree.elections.sk.ca/esResultsUnOfficialEdit.cfm?MODE=EDITINIT&amp;POLL=1188" TargetMode="External"/><Relationship Id="rId32" Type="http://schemas.openxmlformats.org/officeDocument/2006/relationships/hyperlink" Target="http://espree.elections.sk.ca/esResultsUnOfficialEdit.cfm?MODE=EDITINIT&amp;POLL=1198" TargetMode="External"/><Relationship Id="rId37" Type="http://schemas.openxmlformats.org/officeDocument/2006/relationships/hyperlink" Target="http://espree.elections.sk.ca/esResultsUnOfficialEdit.cfm?MODE=EDITINIT&amp;POLL=1203" TargetMode="External"/><Relationship Id="rId40" Type="http://schemas.openxmlformats.org/officeDocument/2006/relationships/hyperlink" Target="http://espree.elections.sk.ca/esResultsUnOfficialEdit.cfm?MODE=EDITINIT&amp;POLL=3520" TargetMode="External"/><Relationship Id="rId5" Type="http://schemas.openxmlformats.org/officeDocument/2006/relationships/hyperlink" Target="http://espree.elections.sk.ca/esResultsUnOfficialEdit.cfm?MODE=EDITINIT&amp;POLL=1169" TargetMode="External"/><Relationship Id="rId15" Type="http://schemas.openxmlformats.org/officeDocument/2006/relationships/hyperlink" Target="http://espree.elections.sk.ca/esResultsUnOfficialEdit.cfm?MODE=EDITINIT&amp;POLL=1179" TargetMode="External"/><Relationship Id="rId23" Type="http://schemas.openxmlformats.org/officeDocument/2006/relationships/hyperlink" Target="http://espree.elections.sk.ca/esResultsUnOfficialEdit.cfm?MODE=EDITINIT&amp;POLL=1187" TargetMode="External"/><Relationship Id="rId28" Type="http://schemas.openxmlformats.org/officeDocument/2006/relationships/hyperlink" Target="http://espree.elections.sk.ca/esResultsUnOfficialEdit.cfm?MODE=EDITINIT&amp;POLL=1191" TargetMode="External"/><Relationship Id="rId36" Type="http://schemas.openxmlformats.org/officeDocument/2006/relationships/hyperlink" Target="http://espree.elections.sk.ca/esResultsUnOfficialEdit.cfm?MODE=EDITINIT&amp;POLL=1202" TargetMode="External"/><Relationship Id="rId10" Type="http://schemas.openxmlformats.org/officeDocument/2006/relationships/hyperlink" Target="http://espree.elections.sk.ca/esResultsUnOfficialEdit.cfm?MODE=EDITINIT&amp;POLL=1174" TargetMode="External"/><Relationship Id="rId19" Type="http://schemas.openxmlformats.org/officeDocument/2006/relationships/hyperlink" Target="http://espree.elections.sk.ca/esResultsUnOfficialEdit.cfm?MODE=EDITINIT&amp;POLL=1183" TargetMode="External"/><Relationship Id="rId31" Type="http://schemas.openxmlformats.org/officeDocument/2006/relationships/hyperlink" Target="http://espree.elections.sk.ca/esResultsUnOfficialEdit.cfm?MODE=EDITINIT&amp;POLL=1197" TargetMode="External"/><Relationship Id="rId44" Type="http://schemas.openxmlformats.org/officeDocument/2006/relationships/drawing" Target="../drawings/drawing28.xml"/><Relationship Id="rId4" Type="http://schemas.openxmlformats.org/officeDocument/2006/relationships/hyperlink" Target="http://espree.elections.sk.ca/esResultsUnOfficialEdit.cfm?MODE=EDITINIT&amp;POLL=1168" TargetMode="External"/><Relationship Id="rId9" Type="http://schemas.openxmlformats.org/officeDocument/2006/relationships/hyperlink" Target="http://espree.elections.sk.ca/esResultsUnOfficialEdit.cfm?MODE=EDITINIT&amp;POLL=1173" TargetMode="External"/><Relationship Id="rId14" Type="http://schemas.openxmlformats.org/officeDocument/2006/relationships/hyperlink" Target="http://espree.elections.sk.ca/esResultsUnOfficialEdit.cfm?MODE=EDITINIT&amp;POLL=1178" TargetMode="External"/><Relationship Id="rId22" Type="http://schemas.openxmlformats.org/officeDocument/2006/relationships/hyperlink" Target="http://espree.elections.sk.ca/esResultsUnOfficialEdit.cfm?MODE=EDITINIT&amp;POLL=1186" TargetMode="External"/><Relationship Id="rId27" Type="http://schemas.openxmlformats.org/officeDocument/2006/relationships/hyperlink" Target="http://espree.elections.sk.ca/esResultsUnOfficialEdit.cfm?MODE=EDITINIT&amp;POLL=1193" TargetMode="External"/><Relationship Id="rId30" Type="http://schemas.openxmlformats.org/officeDocument/2006/relationships/hyperlink" Target="http://espree.elections.sk.ca/esResultsUnOfficialEdit.cfm?MODE=EDITINIT&amp;POLL=1196" TargetMode="External"/><Relationship Id="rId35" Type="http://schemas.openxmlformats.org/officeDocument/2006/relationships/hyperlink" Target="http://espree.elections.sk.ca/esResultsUnOfficialEdit.cfm?MODE=EDITINIT&amp;POLL=1201" TargetMode="External"/><Relationship Id="rId43" Type="http://schemas.openxmlformats.org/officeDocument/2006/relationships/printerSettings" Target="../printerSettings/printerSettings28.bin"/><Relationship Id="rId8" Type="http://schemas.openxmlformats.org/officeDocument/2006/relationships/hyperlink" Target="http://espree.elections.sk.ca/esResultsUnOfficialEdit.cfm?MODE=EDITINIT&amp;POLL=1172" TargetMode="External"/><Relationship Id="rId3" Type="http://schemas.openxmlformats.org/officeDocument/2006/relationships/hyperlink" Target="http://espree.elections.sk.ca/esResultsUnOfficialEdit.cfm?MODE=EDITINIT&amp;POLL=1167" TargetMode="External"/><Relationship Id="rId12" Type="http://schemas.openxmlformats.org/officeDocument/2006/relationships/hyperlink" Target="http://espree.elections.sk.ca/esResultsUnOfficialEdit.cfm?MODE=EDITINIT&amp;POLL=1176" TargetMode="External"/><Relationship Id="rId17" Type="http://schemas.openxmlformats.org/officeDocument/2006/relationships/hyperlink" Target="http://espree.elections.sk.ca/esResultsUnOfficialEdit.cfm?MODE=EDITINIT&amp;POLL=1181" TargetMode="External"/><Relationship Id="rId25" Type="http://schemas.openxmlformats.org/officeDocument/2006/relationships/hyperlink" Target="http://espree.elections.sk.ca/esResultsUnOfficialEdit.cfm?MODE=EDITINIT&amp;POLL=1189" TargetMode="External"/><Relationship Id="rId33" Type="http://schemas.openxmlformats.org/officeDocument/2006/relationships/hyperlink" Target="http://espree.elections.sk.ca/esResultsUnOfficialEdit.cfm?MODE=EDITINIT&amp;POLL=1199" TargetMode="External"/><Relationship Id="rId38" Type="http://schemas.openxmlformats.org/officeDocument/2006/relationships/hyperlink" Target="http://espree.elections.sk.ca/esResultsUnOfficialEdit.cfm?MODE=EDITINIT&amp;POLL=3082" TargetMode="External"/></Relationships>
</file>

<file path=xl/worksheets/_rels/sheet29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216" TargetMode="External"/><Relationship Id="rId18" Type="http://schemas.openxmlformats.org/officeDocument/2006/relationships/hyperlink" Target="http://espree.elections.sk.ca/esResultsUnOfficialEdit.cfm?MODE=EDITINIT&amp;POLL=1221" TargetMode="External"/><Relationship Id="rId26" Type="http://schemas.openxmlformats.org/officeDocument/2006/relationships/hyperlink" Target="http://espree.elections.sk.ca/esResultsUnOfficialEdit.cfm?MODE=EDITINIT&amp;POLL=1229" TargetMode="External"/><Relationship Id="rId39" Type="http://schemas.openxmlformats.org/officeDocument/2006/relationships/hyperlink" Target="http://espree.elections.sk.ca/esResultsUnOfficialEdit.cfm?MODE=EDITINIT&amp;POLL=1242" TargetMode="External"/><Relationship Id="rId21" Type="http://schemas.openxmlformats.org/officeDocument/2006/relationships/hyperlink" Target="http://espree.elections.sk.ca/esResultsUnOfficialEdit.cfm?MODE=EDITINIT&amp;POLL=1224" TargetMode="External"/><Relationship Id="rId34" Type="http://schemas.openxmlformats.org/officeDocument/2006/relationships/hyperlink" Target="http://espree.elections.sk.ca/esResultsUnOfficialEdit.cfm?MODE=EDITINIT&amp;POLL=1237" TargetMode="External"/><Relationship Id="rId42" Type="http://schemas.openxmlformats.org/officeDocument/2006/relationships/hyperlink" Target="http://espree.elections.sk.ca/esResultsUnOfficialEdit.cfm?MODE=EDITINIT&amp;POLL=1245" TargetMode="External"/><Relationship Id="rId47" Type="http://schemas.openxmlformats.org/officeDocument/2006/relationships/hyperlink" Target="http://espree.elections.sk.ca/esResultsUnOfficialEdit.cfm?MODE=EDITINIT&amp;POLL=1250" TargetMode="External"/><Relationship Id="rId50" Type="http://schemas.openxmlformats.org/officeDocument/2006/relationships/hyperlink" Target="http://espree.elections.sk.ca/esResultsUnOfficialEdit.cfm?MODE=EDITINIT&amp;POLL=1253" TargetMode="External"/><Relationship Id="rId55" Type="http://schemas.openxmlformats.org/officeDocument/2006/relationships/hyperlink" Target="http://espree.elections.sk.ca/esResultsUnOfficialEdit.cfm?MODE=EDITINIT&amp;POLL=1258" TargetMode="External"/><Relationship Id="rId7" Type="http://schemas.openxmlformats.org/officeDocument/2006/relationships/hyperlink" Target="http://espree.elections.sk.ca/esResultsUnOfficialEdit.cfm?MODE=EDITINIT&amp;POLL=1210" TargetMode="External"/><Relationship Id="rId2" Type="http://schemas.openxmlformats.org/officeDocument/2006/relationships/hyperlink" Target="http://espree.elections.sk.ca/esResultsUnOfficialEdit.cfm?MODE=EDITINIT&amp;POLL=1205" TargetMode="External"/><Relationship Id="rId16" Type="http://schemas.openxmlformats.org/officeDocument/2006/relationships/hyperlink" Target="http://espree.elections.sk.ca/esResultsUnOfficialEdit.cfm?MODE=EDITINIT&amp;POLL=1219" TargetMode="External"/><Relationship Id="rId29" Type="http://schemas.openxmlformats.org/officeDocument/2006/relationships/hyperlink" Target="http://espree.elections.sk.ca/esResultsUnOfficialEdit.cfm?MODE=EDITINIT&amp;POLL=1232" TargetMode="External"/><Relationship Id="rId11" Type="http://schemas.openxmlformats.org/officeDocument/2006/relationships/hyperlink" Target="http://espree.elections.sk.ca/esResultsUnOfficialEdit.cfm?MODE=EDITINIT&amp;POLL=1214" TargetMode="External"/><Relationship Id="rId24" Type="http://schemas.openxmlformats.org/officeDocument/2006/relationships/hyperlink" Target="http://espree.elections.sk.ca/esResultsUnOfficialEdit.cfm?MODE=EDITINIT&amp;POLL=1227" TargetMode="External"/><Relationship Id="rId32" Type="http://schemas.openxmlformats.org/officeDocument/2006/relationships/hyperlink" Target="http://espree.elections.sk.ca/esResultsUnOfficialEdit.cfm?MODE=EDITINIT&amp;POLL=1235" TargetMode="External"/><Relationship Id="rId37" Type="http://schemas.openxmlformats.org/officeDocument/2006/relationships/hyperlink" Target="http://espree.elections.sk.ca/esResultsUnOfficialEdit.cfm?MODE=EDITINIT&amp;POLL=1240" TargetMode="External"/><Relationship Id="rId40" Type="http://schemas.openxmlformats.org/officeDocument/2006/relationships/hyperlink" Target="http://espree.elections.sk.ca/esResultsUnOfficialEdit.cfm?MODE=EDITINIT&amp;POLL=1243" TargetMode="External"/><Relationship Id="rId45" Type="http://schemas.openxmlformats.org/officeDocument/2006/relationships/hyperlink" Target="http://espree.elections.sk.ca/esResultsUnOfficialEdit.cfm?MODE=EDITINIT&amp;POLL=1248" TargetMode="External"/><Relationship Id="rId53" Type="http://schemas.openxmlformats.org/officeDocument/2006/relationships/hyperlink" Target="http://espree.elections.sk.ca/esResultsUnOfficialEdit.cfm?MODE=EDITINIT&amp;POLL=1256" TargetMode="External"/><Relationship Id="rId58" Type="http://schemas.openxmlformats.org/officeDocument/2006/relationships/hyperlink" Target="http://espree.elections.sk.ca/esResultsUnOfficialEdit.cfm?MODE=EDITINIT&amp;POLL=3279" TargetMode="External"/><Relationship Id="rId5" Type="http://schemas.openxmlformats.org/officeDocument/2006/relationships/hyperlink" Target="http://espree.elections.sk.ca/esResultsUnOfficialEdit.cfm?MODE=EDITINIT&amp;POLL=1208" TargetMode="External"/><Relationship Id="rId61" Type="http://schemas.openxmlformats.org/officeDocument/2006/relationships/drawing" Target="../drawings/drawing29.xml"/><Relationship Id="rId19" Type="http://schemas.openxmlformats.org/officeDocument/2006/relationships/hyperlink" Target="http://espree.elections.sk.ca/esResultsUnOfficialEdit.cfm?MODE=EDITINIT&amp;POLL=1222" TargetMode="External"/><Relationship Id="rId14" Type="http://schemas.openxmlformats.org/officeDocument/2006/relationships/hyperlink" Target="http://espree.elections.sk.ca/esResultsUnOfficialEdit.cfm?MODE=EDITINIT&amp;POLL=1217" TargetMode="External"/><Relationship Id="rId22" Type="http://schemas.openxmlformats.org/officeDocument/2006/relationships/hyperlink" Target="http://espree.elections.sk.ca/esResultsUnOfficialEdit.cfm?MODE=EDITINIT&amp;POLL=1225" TargetMode="External"/><Relationship Id="rId27" Type="http://schemas.openxmlformats.org/officeDocument/2006/relationships/hyperlink" Target="http://espree.elections.sk.ca/esResultsUnOfficialEdit.cfm?MODE=EDITINIT&amp;POLL=1230" TargetMode="External"/><Relationship Id="rId30" Type="http://schemas.openxmlformats.org/officeDocument/2006/relationships/hyperlink" Target="http://espree.elections.sk.ca/esResultsUnOfficialEdit.cfm?MODE=EDITINIT&amp;POLL=1233" TargetMode="External"/><Relationship Id="rId35" Type="http://schemas.openxmlformats.org/officeDocument/2006/relationships/hyperlink" Target="http://espree.elections.sk.ca/esResultsUnOfficialEdit.cfm?MODE=EDITINIT&amp;POLL=1238" TargetMode="External"/><Relationship Id="rId43" Type="http://schemas.openxmlformats.org/officeDocument/2006/relationships/hyperlink" Target="http://espree.elections.sk.ca/esResultsUnOfficialEdit.cfm?MODE=EDITINIT&amp;POLL=1246" TargetMode="External"/><Relationship Id="rId48" Type="http://schemas.openxmlformats.org/officeDocument/2006/relationships/hyperlink" Target="http://espree.elections.sk.ca/esResultsUnOfficialEdit.cfm?MODE=EDITINIT&amp;POLL=1251" TargetMode="External"/><Relationship Id="rId56" Type="http://schemas.openxmlformats.org/officeDocument/2006/relationships/hyperlink" Target="http://espree.elections.sk.ca/esResultsUnOfficialEdit.cfm?MODE=EDITINIT&amp;POLL=3276" TargetMode="External"/><Relationship Id="rId8" Type="http://schemas.openxmlformats.org/officeDocument/2006/relationships/hyperlink" Target="http://espree.elections.sk.ca/esResultsUnOfficialEdit.cfm?MODE=EDITINIT&amp;POLL=1211" TargetMode="External"/><Relationship Id="rId51" Type="http://schemas.openxmlformats.org/officeDocument/2006/relationships/hyperlink" Target="http://espree.elections.sk.ca/esResultsUnOfficialEdit.cfm?MODE=EDITINIT&amp;POLL=1254" TargetMode="External"/><Relationship Id="rId3" Type="http://schemas.openxmlformats.org/officeDocument/2006/relationships/hyperlink" Target="http://espree.elections.sk.ca/esResultsUnOfficialEdit.cfm?MODE=EDITINIT&amp;POLL=1206" TargetMode="External"/><Relationship Id="rId12" Type="http://schemas.openxmlformats.org/officeDocument/2006/relationships/hyperlink" Target="http://espree.elections.sk.ca/esResultsUnOfficialEdit.cfm?MODE=EDITINIT&amp;POLL=1215" TargetMode="External"/><Relationship Id="rId17" Type="http://schemas.openxmlformats.org/officeDocument/2006/relationships/hyperlink" Target="http://espree.elections.sk.ca/esResultsUnOfficialEdit.cfm?MODE=EDITINIT&amp;POLL=1220" TargetMode="External"/><Relationship Id="rId25" Type="http://schemas.openxmlformats.org/officeDocument/2006/relationships/hyperlink" Target="http://espree.elections.sk.ca/esResultsUnOfficialEdit.cfm?MODE=EDITINIT&amp;POLL=1228" TargetMode="External"/><Relationship Id="rId33" Type="http://schemas.openxmlformats.org/officeDocument/2006/relationships/hyperlink" Target="http://espree.elections.sk.ca/esResultsUnOfficialEdit.cfm?MODE=EDITINIT&amp;POLL=1236" TargetMode="External"/><Relationship Id="rId38" Type="http://schemas.openxmlformats.org/officeDocument/2006/relationships/hyperlink" Target="http://espree.elections.sk.ca/esResultsUnOfficialEdit.cfm?MODE=EDITINIT&amp;POLL=1241" TargetMode="External"/><Relationship Id="rId46" Type="http://schemas.openxmlformats.org/officeDocument/2006/relationships/hyperlink" Target="http://espree.elections.sk.ca/esResultsUnOfficialEdit.cfm?MODE=EDITINIT&amp;POLL=1249" TargetMode="External"/><Relationship Id="rId59" Type="http://schemas.openxmlformats.org/officeDocument/2006/relationships/hyperlink" Target="http://espree.elections.sk.ca/esResultsUnOfficialEdit.cfm?MODE=EDITINIT&amp;POLL=3282" TargetMode="External"/><Relationship Id="rId20" Type="http://schemas.openxmlformats.org/officeDocument/2006/relationships/hyperlink" Target="http://espree.elections.sk.ca/esResultsUnOfficialEdit.cfm?MODE=EDITINIT&amp;POLL=1223" TargetMode="External"/><Relationship Id="rId41" Type="http://schemas.openxmlformats.org/officeDocument/2006/relationships/hyperlink" Target="http://espree.elections.sk.ca/esResultsUnOfficialEdit.cfm?MODE=EDITINIT&amp;POLL=1244" TargetMode="External"/><Relationship Id="rId54" Type="http://schemas.openxmlformats.org/officeDocument/2006/relationships/hyperlink" Target="http://espree.elections.sk.ca/esResultsUnOfficialEdit.cfm?MODE=EDITINIT&amp;POLL=1257" TargetMode="External"/><Relationship Id="rId1" Type="http://schemas.openxmlformats.org/officeDocument/2006/relationships/hyperlink" Target="http://espree.elections.sk.ca/esResultsUnOfficialEdit.cfm?MODE=EDITINIT&amp;POLL=1204" TargetMode="External"/><Relationship Id="rId6" Type="http://schemas.openxmlformats.org/officeDocument/2006/relationships/hyperlink" Target="http://espree.elections.sk.ca/esResultsUnOfficialEdit.cfm?MODE=EDITINIT&amp;POLL=1209" TargetMode="External"/><Relationship Id="rId15" Type="http://schemas.openxmlformats.org/officeDocument/2006/relationships/hyperlink" Target="http://espree.elections.sk.ca/esResultsUnOfficialEdit.cfm?MODE=EDITINIT&amp;POLL=1218" TargetMode="External"/><Relationship Id="rId23" Type="http://schemas.openxmlformats.org/officeDocument/2006/relationships/hyperlink" Target="http://espree.elections.sk.ca/esResultsUnOfficialEdit.cfm?MODE=EDITINIT&amp;POLL=1226" TargetMode="External"/><Relationship Id="rId28" Type="http://schemas.openxmlformats.org/officeDocument/2006/relationships/hyperlink" Target="http://espree.elections.sk.ca/esResultsUnOfficialEdit.cfm?MODE=EDITINIT&amp;POLL=1231" TargetMode="External"/><Relationship Id="rId36" Type="http://schemas.openxmlformats.org/officeDocument/2006/relationships/hyperlink" Target="http://espree.elections.sk.ca/esResultsUnOfficialEdit.cfm?MODE=EDITINIT&amp;POLL=1239" TargetMode="External"/><Relationship Id="rId49" Type="http://schemas.openxmlformats.org/officeDocument/2006/relationships/hyperlink" Target="http://espree.elections.sk.ca/esResultsUnOfficialEdit.cfm?MODE=EDITINIT&amp;POLL=1252" TargetMode="External"/><Relationship Id="rId57" Type="http://schemas.openxmlformats.org/officeDocument/2006/relationships/hyperlink" Target="http://espree.elections.sk.ca/esResultsUnOfficialEdit.cfm?MODE=EDITINIT&amp;POLL=3463" TargetMode="External"/><Relationship Id="rId10" Type="http://schemas.openxmlformats.org/officeDocument/2006/relationships/hyperlink" Target="http://espree.elections.sk.ca/esResultsUnOfficialEdit.cfm?MODE=EDITINIT&amp;POLL=1213" TargetMode="External"/><Relationship Id="rId31" Type="http://schemas.openxmlformats.org/officeDocument/2006/relationships/hyperlink" Target="http://espree.elections.sk.ca/esResultsUnOfficialEdit.cfm?MODE=EDITINIT&amp;POLL=1234" TargetMode="External"/><Relationship Id="rId44" Type="http://schemas.openxmlformats.org/officeDocument/2006/relationships/hyperlink" Target="http://espree.elections.sk.ca/esResultsUnOfficialEdit.cfm?MODE=EDITINIT&amp;POLL=1247" TargetMode="External"/><Relationship Id="rId52" Type="http://schemas.openxmlformats.org/officeDocument/2006/relationships/hyperlink" Target="http://espree.elections.sk.ca/esResultsUnOfficialEdit.cfm?MODE=EDITINIT&amp;POLL=1255" TargetMode="External"/><Relationship Id="rId60" Type="http://schemas.openxmlformats.org/officeDocument/2006/relationships/printerSettings" Target="../printerSettings/printerSettings29.bin"/><Relationship Id="rId4" Type="http://schemas.openxmlformats.org/officeDocument/2006/relationships/hyperlink" Target="http://espree.elections.sk.ca/esResultsUnOfficialEdit.cfm?MODE=EDITINIT&amp;POLL=1207" TargetMode="External"/><Relationship Id="rId9" Type="http://schemas.openxmlformats.org/officeDocument/2006/relationships/hyperlink" Target="http://espree.elections.sk.ca/esResultsUnOfficialEdit.cfm?MODE=EDITINIT&amp;POLL=1212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82" TargetMode="External"/><Relationship Id="rId18" Type="http://schemas.openxmlformats.org/officeDocument/2006/relationships/hyperlink" Target="http://espree.elections.sk.ca/esResultsUnOfficialEdit.cfm?MODE=EDITINIT&amp;POLL=87" TargetMode="External"/><Relationship Id="rId26" Type="http://schemas.openxmlformats.org/officeDocument/2006/relationships/hyperlink" Target="http://espree.elections.sk.ca/esResultsUnOfficialEdit.cfm?MODE=EDITINIT&amp;POLL=95" TargetMode="External"/><Relationship Id="rId39" Type="http://schemas.openxmlformats.org/officeDocument/2006/relationships/hyperlink" Target="http://espree.elections.sk.ca/esResultsUnOfficialEdit.cfm?MODE=EDITINIT&amp;POLL=108" TargetMode="External"/><Relationship Id="rId21" Type="http://schemas.openxmlformats.org/officeDocument/2006/relationships/hyperlink" Target="http://espree.elections.sk.ca/esResultsUnOfficialEdit.cfm?MODE=EDITINIT&amp;POLL=90" TargetMode="External"/><Relationship Id="rId34" Type="http://schemas.openxmlformats.org/officeDocument/2006/relationships/hyperlink" Target="http://espree.elections.sk.ca/esResultsUnOfficialEdit.cfm?MODE=EDITINIT&amp;POLL=103" TargetMode="External"/><Relationship Id="rId42" Type="http://schemas.openxmlformats.org/officeDocument/2006/relationships/hyperlink" Target="http://espree.elections.sk.ca/esResultsUnOfficialEdit.cfm?MODE=EDITINIT&amp;POLL=111" TargetMode="External"/><Relationship Id="rId47" Type="http://schemas.openxmlformats.org/officeDocument/2006/relationships/hyperlink" Target="http://espree.elections.sk.ca/esResultsUnOfficialEdit.cfm?MODE=EDITINIT&amp;POLL=2911" TargetMode="External"/><Relationship Id="rId50" Type="http://schemas.openxmlformats.org/officeDocument/2006/relationships/hyperlink" Target="http://espree.elections.sk.ca/esResultsUnOfficialEdit.cfm?MODE=EDITINIT&amp;POLL=2914" TargetMode="External"/><Relationship Id="rId55" Type="http://schemas.openxmlformats.org/officeDocument/2006/relationships/hyperlink" Target="http://espree.elections.sk.ca/esResultsUnOfficialEdit.cfm?MODE=EDITINIT&amp;POLL=2916" TargetMode="External"/><Relationship Id="rId63" Type="http://schemas.openxmlformats.org/officeDocument/2006/relationships/drawing" Target="../drawings/drawing3.xml"/><Relationship Id="rId7" Type="http://schemas.openxmlformats.org/officeDocument/2006/relationships/hyperlink" Target="http://espree.elections.sk.ca/esResultsUnOfficialEdit.cfm?MODE=EDITINIT&amp;POLL=76" TargetMode="External"/><Relationship Id="rId2" Type="http://schemas.openxmlformats.org/officeDocument/2006/relationships/hyperlink" Target="http://espree.elections.sk.ca/esResultsUnOfficialEdit.cfm?MODE=EDITINIT&amp;POLL=71" TargetMode="External"/><Relationship Id="rId16" Type="http://schemas.openxmlformats.org/officeDocument/2006/relationships/hyperlink" Target="http://espree.elections.sk.ca/esResultsUnOfficialEdit.cfm?MODE=EDITINIT&amp;POLL=85" TargetMode="External"/><Relationship Id="rId29" Type="http://schemas.openxmlformats.org/officeDocument/2006/relationships/hyperlink" Target="http://espree.elections.sk.ca/esResultsUnOfficialEdit.cfm?MODE=EDITINIT&amp;POLL=98" TargetMode="External"/><Relationship Id="rId11" Type="http://schemas.openxmlformats.org/officeDocument/2006/relationships/hyperlink" Target="http://espree.elections.sk.ca/esResultsUnOfficialEdit.cfm?MODE=EDITINIT&amp;POLL=80" TargetMode="External"/><Relationship Id="rId24" Type="http://schemas.openxmlformats.org/officeDocument/2006/relationships/hyperlink" Target="http://espree.elections.sk.ca/esResultsUnOfficialEdit.cfm?MODE=EDITINIT&amp;POLL=93" TargetMode="External"/><Relationship Id="rId32" Type="http://schemas.openxmlformats.org/officeDocument/2006/relationships/hyperlink" Target="http://espree.elections.sk.ca/esResultsUnOfficialEdit.cfm?MODE=EDITINIT&amp;POLL=101" TargetMode="External"/><Relationship Id="rId37" Type="http://schemas.openxmlformats.org/officeDocument/2006/relationships/hyperlink" Target="http://espree.elections.sk.ca/esResultsUnOfficialEdit.cfm?MODE=EDITINIT&amp;POLL=106" TargetMode="External"/><Relationship Id="rId40" Type="http://schemas.openxmlformats.org/officeDocument/2006/relationships/hyperlink" Target="http://espree.elections.sk.ca/esResultsUnOfficialEdit.cfm?MODE=EDITINIT&amp;POLL=109" TargetMode="External"/><Relationship Id="rId45" Type="http://schemas.openxmlformats.org/officeDocument/2006/relationships/hyperlink" Target="http://espree.elections.sk.ca/esResultsUnOfficialEdit.cfm?MODE=EDITINIT&amp;POLL=114" TargetMode="External"/><Relationship Id="rId53" Type="http://schemas.openxmlformats.org/officeDocument/2006/relationships/hyperlink" Target="http://espree.elections.sk.ca/esResultsUnOfficialEdit.cfm?MODE=EDITINIT&amp;POLL=3172" TargetMode="External"/><Relationship Id="rId58" Type="http://schemas.openxmlformats.org/officeDocument/2006/relationships/hyperlink" Target="http://espree.elections.sk.ca/esResultsUnOfficialEdit.cfm?MODE=EDITINIT&amp;POLL=2919" TargetMode="External"/><Relationship Id="rId5" Type="http://schemas.openxmlformats.org/officeDocument/2006/relationships/hyperlink" Target="http://espree.elections.sk.ca/esResultsUnOfficialEdit.cfm?MODE=EDITINIT&amp;POLL=74" TargetMode="External"/><Relationship Id="rId61" Type="http://schemas.openxmlformats.org/officeDocument/2006/relationships/hyperlink" Target="http://espree.elections.sk.ca/esResultsUnOfficialEdit.cfm?MODE=EDITINIT&amp;POLL=2922" TargetMode="External"/><Relationship Id="rId19" Type="http://schemas.openxmlformats.org/officeDocument/2006/relationships/hyperlink" Target="http://espree.elections.sk.ca/esResultsUnOfficialEdit.cfm?MODE=EDITINIT&amp;POLL=88" TargetMode="External"/><Relationship Id="rId14" Type="http://schemas.openxmlformats.org/officeDocument/2006/relationships/hyperlink" Target="http://espree.elections.sk.ca/esResultsUnOfficialEdit.cfm?MODE=EDITINIT&amp;POLL=83" TargetMode="External"/><Relationship Id="rId22" Type="http://schemas.openxmlformats.org/officeDocument/2006/relationships/hyperlink" Target="http://espree.elections.sk.ca/esResultsUnOfficialEdit.cfm?MODE=EDITINIT&amp;POLL=91" TargetMode="External"/><Relationship Id="rId27" Type="http://schemas.openxmlformats.org/officeDocument/2006/relationships/hyperlink" Target="http://espree.elections.sk.ca/esResultsUnOfficialEdit.cfm?MODE=EDITINIT&amp;POLL=96" TargetMode="External"/><Relationship Id="rId30" Type="http://schemas.openxmlformats.org/officeDocument/2006/relationships/hyperlink" Target="http://espree.elections.sk.ca/esResultsUnOfficialEdit.cfm?MODE=EDITINIT&amp;POLL=99" TargetMode="External"/><Relationship Id="rId35" Type="http://schemas.openxmlformats.org/officeDocument/2006/relationships/hyperlink" Target="http://espree.elections.sk.ca/esResultsUnOfficialEdit.cfm?MODE=EDITINIT&amp;POLL=104" TargetMode="External"/><Relationship Id="rId43" Type="http://schemas.openxmlformats.org/officeDocument/2006/relationships/hyperlink" Target="http://espree.elections.sk.ca/esResultsUnOfficialEdit.cfm?MODE=EDITINIT&amp;POLL=112" TargetMode="External"/><Relationship Id="rId48" Type="http://schemas.openxmlformats.org/officeDocument/2006/relationships/hyperlink" Target="http://espree.elections.sk.ca/esResultsUnOfficialEdit.cfm?MODE=EDITINIT&amp;POLL=2912" TargetMode="External"/><Relationship Id="rId56" Type="http://schemas.openxmlformats.org/officeDocument/2006/relationships/hyperlink" Target="http://espree.elections.sk.ca/esResultsUnOfficialEdit.cfm?MODE=EDITINIT&amp;POLL=2917" TargetMode="External"/><Relationship Id="rId8" Type="http://schemas.openxmlformats.org/officeDocument/2006/relationships/hyperlink" Target="http://espree.elections.sk.ca/esResultsUnOfficialEdit.cfm?MODE=EDITINIT&amp;POLL=77" TargetMode="External"/><Relationship Id="rId51" Type="http://schemas.openxmlformats.org/officeDocument/2006/relationships/hyperlink" Target="http://espree.elections.sk.ca/esResultsUnOfficialEdit.cfm?MODE=EDITINIT&amp;POLL=2915" TargetMode="External"/><Relationship Id="rId3" Type="http://schemas.openxmlformats.org/officeDocument/2006/relationships/hyperlink" Target="http://espree.elections.sk.ca/esResultsUnOfficialEdit.cfm?MODE=EDITINIT&amp;POLL=72" TargetMode="External"/><Relationship Id="rId12" Type="http://schemas.openxmlformats.org/officeDocument/2006/relationships/hyperlink" Target="http://espree.elections.sk.ca/esResultsUnOfficialEdit.cfm?MODE=EDITINIT&amp;POLL=81" TargetMode="External"/><Relationship Id="rId17" Type="http://schemas.openxmlformats.org/officeDocument/2006/relationships/hyperlink" Target="http://espree.elections.sk.ca/esResultsUnOfficialEdit.cfm?MODE=EDITINIT&amp;POLL=86" TargetMode="External"/><Relationship Id="rId25" Type="http://schemas.openxmlformats.org/officeDocument/2006/relationships/hyperlink" Target="http://espree.elections.sk.ca/esResultsUnOfficialEdit.cfm?MODE=EDITINIT&amp;POLL=94" TargetMode="External"/><Relationship Id="rId33" Type="http://schemas.openxmlformats.org/officeDocument/2006/relationships/hyperlink" Target="http://espree.elections.sk.ca/esResultsUnOfficialEdit.cfm?MODE=EDITINIT&amp;POLL=102" TargetMode="External"/><Relationship Id="rId38" Type="http://schemas.openxmlformats.org/officeDocument/2006/relationships/hyperlink" Target="http://espree.elections.sk.ca/esResultsUnOfficialEdit.cfm?MODE=EDITINIT&amp;POLL=107" TargetMode="External"/><Relationship Id="rId46" Type="http://schemas.openxmlformats.org/officeDocument/2006/relationships/hyperlink" Target="http://espree.elections.sk.ca/esResultsUnOfficialEdit.cfm?MODE=EDITINIT&amp;POLL=2910" TargetMode="External"/><Relationship Id="rId59" Type="http://schemas.openxmlformats.org/officeDocument/2006/relationships/hyperlink" Target="http://espree.elections.sk.ca/esResultsUnOfficialEdit.cfm?MODE=EDITINIT&amp;POLL=2920" TargetMode="External"/><Relationship Id="rId20" Type="http://schemas.openxmlformats.org/officeDocument/2006/relationships/hyperlink" Target="http://espree.elections.sk.ca/esResultsUnOfficialEdit.cfm?MODE=EDITINIT&amp;POLL=89" TargetMode="External"/><Relationship Id="rId41" Type="http://schemas.openxmlformats.org/officeDocument/2006/relationships/hyperlink" Target="http://espree.elections.sk.ca/esResultsUnOfficialEdit.cfm?MODE=EDITINIT&amp;POLL=110" TargetMode="External"/><Relationship Id="rId54" Type="http://schemas.openxmlformats.org/officeDocument/2006/relationships/hyperlink" Target="http://espree.elections.sk.ca/esResultsUnOfficialEdit.cfm?MODE=EDITINIT&amp;POLL=3173" TargetMode="External"/><Relationship Id="rId62" Type="http://schemas.openxmlformats.org/officeDocument/2006/relationships/printerSettings" Target="../printerSettings/printerSettings3.bin"/><Relationship Id="rId1" Type="http://schemas.openxmlformats.org/officeDocument/2006/relationships/hyperlink" Target="http://espree.elections.sk.ca/esResultsUnOfficialEdit.cfm?MODE=EDITINIT&amp;POLL=70" TargetMode="External"/><Relationship Id="rId6" Type="http://schemas.openxmlformats.org/officeDocument/2006/relationships/hyperlink" Target="http://espree.elections.sk.ca/esResultsUnOfficialEdit.cfm?MODE=EDITINIT&amp;POLL=75" TargetMode="External"/><Relationship Id="rId15" Type="http://schemas.openxmlformats.org/officeDocument/2006/relationships/hyperlink" Target="http://espree.elections.sk.ca/esResultsUnOfficialEdit.cfm?MODE=EDITINIT&amp;POLL=84" TargetMode="External"/><Relationship Id="rId23" Type="http://schemas.openxmlformats.org/officeDocument/2006/relationships/hyperlink" Target="http://espree.elections.sk.ca/esResultsUnOfficialEdit.cfm?MODE=EDITINIT&amp;POLL=92" TargetMode="External"/><Relationship Id="rId28" Type="http://schemas.openxmlformats.org/officeDocument/2006/relationships/hyperlink" Target="http://espree.elections.sk.ca/esResultsUnOfficialEdit.cfm?MODE=EDITINIT&amp;POLL=97" TargetMode="External"/><Relationship Id="rId36" Type="http://schemas.openxmlformats.org/officeDocument/2006/relationships/hyperlink" Target="http://espree.elections.sk.ca/esResultsUnOfficialEdit.cfm?MODE=EDITINIT&amp;POLL=105" TargetMode="External"/><Relationship Id="rId49" Type="http://schemas.openxmlformats.org/officeDocument/2006/relationships/hyperlink" Target="http://espree.elections.sk.ca/esResultsUnOfficialEdit.cfm?MODE=EDITINIT&amp;POLL=2913" TargetMode="External"/><Relationship Id="rId57" Type="http://schemas.openxmlformats.org/officeDocument/2006/relationships/hyperlink" Target="http://espree.elections.sk.ca/esResultsUnOfficialEdit.cfm?MODE=EDITINIT&amp;POLL=2918" TargetMode="External"/><Relationship Id="rId10" Type="http://schemas.openxmlformats.org/officeDocument/2006/relationships/hyperlink" Target="http://espree.elections.sk.ca/esResultsUnOfficialEdit.cfm?MODE=EDITINIT&amp;POLL=79" TargetMode="External"/><Relationship Id="rId31" Type="http://schemas.openxmlformats.org/officeDocument/2006/relationships/hyperlink" Target="http://espree.elections.sk.ca/esResultsUnOfficialEdit.cfm?MODE=EDITINIT&amp;POLL=100" TargetMode="External"/><Relationship Id="rId44" Type="http://schemas.openxmlformats.org/officeDocument/2006/relationships/hyperlink" Target="http://espree.elections.sk.ca/esResultsUnOfficialEdit.cfm?MODE=EDITINIT&amp;POLL=113" TargetMode="External"/><Relationship Id="rId52" Type="http://schemas.openxmlformats.org/officeDocument/2006/relationships/hyperlink" Target="http://espree.elections.sk.ca/esResultsUnOfficialEdit.cfm?MODE=EDITINIT&amp;POLL=3517" TargetMode="External"/><Relationship Id="rId60" Type="http://schemas.openxmlformats.org/officeDocument/2006/relationships/hyperlink" Target="http://espree.elections.sk.ca/esResultsUnOfficialEdit.cfm?MODE=EDITINIT&amp;POLL=2921" TargetMode="External"/><Relationship Id="rId4" Type="http://schemas.openxmlformats.org/officeDocument/2006/relationships/hyperlink" Target="http://espree.elections.sk.ca/esResultsUnOfficialEdit.cfm?MODE=EDITINIT&amp;POLL=73" TargetMode="External"/><Relationship Id="rId9" Type="http://schemas.openxmlformats.org/officeDocument/2006/relationships/hyperlink" Target="http://espree.elections.sk.ca/esResultsUnOfficialEdit.cfm?MODE=EDITINIT&amp;POLL=78" TargetMode="External"/></Relationships>
</file>

<file path=xl/worksheets/_rels/sheet30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271" TargetMode="External"/><Relationship Id="rId18" Type="http://schemas.openxmlformats.org/officeDocument/2006/relationships/hyperlink" Target="http://espree.elections.sk.ca/esResultsUnOfficialEdit.cfm?MODE=EDITINIT&amp;POLL=1276" TargetMode="External"/><Relationship Id="rId26" Type="http://schemas.openxmlformats.org/officeDocument/2006/relationships/hyperlink" Target="http://espree.elections.sk.ca/esResultsUnOfficialEdit.cfm?MODE=EDITINIT&amp;POLL=1284" TargetMode="External"/><Relationship Id="rId39" Type="http://schemas.openxmlformats.org/officeDocument/2006/relationships/hyperlink" Target="http://espree.elections.sk.ca/esResultsUnOfficialEdit.cfm?MODE=EDITINIT&amp;POLL=1297" TargetMode="External"/><Relationship Id="rId21" Type="http://schemas.openxmlformats.org/officeDocument/2006/relationships/hyperlink" Target="http://espree.elections.sk.ca/esResultsUnOfficialEdit.cfm?MODE=EDITINIT&amp;POLL=1279" TargetMode="External"/><Relationship Id="rId34" Type="http://schemas.openxmlformats.org/officeDocument/2006/relationships/hyperlink" Target="http://espree.elections.sk.ca/esResultsUnOfficialEdit.cfm?MODE=EDITINIT&amp;POLL=1292" TargetMode="External"/><Relationship Id="rId42" Type="http://schemas.openxmlformats.org/officeDocument/2006/relationships/hyperlink" Target="http://espree.elections.sk.ca/esResultsUnOfficialEdit.cfm?MODE=EDITINIT&amp;POLL=3088" TargetMode="External"/><Relationship Id="rId7" Type="http://schemas.openxmlformats.org/officeDocument/2006/relationships/hyperlink" Target="http://espree.elections.sk.ca/esResultsUnOfficialEdit.cfm?MODE=EDITINIT&amp;POLL=1265" TargetMode="External"/><Relationship Id="rId2" Type="http://schemas.openxmlformats.org/officeDocument/2006/relationships/hyperlink" Target="http://espree.elections.sk.ca/esResultsUnOfficialEdit.cfm?MODE=EDITINIT&amp;POLL=1260" TargetMode="External"/><Relationship Id="rId16" Type="http://schemas.openxmlformats.org/officeDocument/2006/relationships/hyperlink" Target="http://espree.elections.sk.ca/esResultsUnOfficialEdit.cfm?MODE=EDITINIT&amp;POLL=1274" TargetMode="External"/><Relationship Id="rId29" Type="http://schemas.openxmlformats.org/officeDocument/2006/relationships/hyperlink" Target="http://espree.elections.sk.ca/esResultsUnOfficialEdit.cfm?MODE=EDITINIT&amp;POLL=1287" TargetMode="External"/><Relationship Id="rId1" Type="http://schemas.openxmlformats.org/officeDocument/2006/relationships/hyperlink" Target="http://espree.elections.sk.ca/esResultsUnOfficialEdit.cfm?MODE=EDITINIT&amp;POLL=1259" TargetMode="External"/><Relationship Id="rId6" Type="http://schemas.openxmlformats.org/officeDocument/2006/relationships/hyperlink" Target="http://espree.elections.sk.ca/esResultsUnOfficialEdit.cfm?MODE=EDITINIT&amp;POLL=1264" TargetMode="External"/><Relationship Id="rId11" Type="http://schemas.openxmlformats.org/officeDocument/2006/relationships/hyperlink" Target="http://espree.elections.sk.ca/esResultsUnOfficialEdit.cfm?MODE=EDITINIT&amp;POLL=1269" TargetMode="External"/><Relationship Id="rId24" Type="http://schemas.openxmlformats.org/officeDocument/2006/relationships/hyperlink" Target="http://espree.elections.sk.ca/esResultsUnOfficialEdit.cfm?MODE=EDITINIT&amp;POLL=1282" TargetMode="External"/><Relationship Id="rId32" Type="http://schemas.openxmlformats.org/officeDocument/2006/relationships/hyperlink" Target="http://espree.elections.sk.ca/esResultsUnOfficialEdit.cfm?MODE=EDITINIT&amp;POLL=1290" TargetMode="External"/><Relationship Id="rId37" Type="http://schemas.openxmlformats.org/officeDocument/2006/relationships/hyperlink" Target="http://espree.elections.sk.ca/esResultsUnOfficialEdit.cfm?MODE=EDITINIT&amp;POLL=1295" TargetMode="External"/><Relationship Id="rId40" Type="http://schemas.openxmlformats.org/officeDocument/2006/relationships/hyperlink" Target="http://espree.elections.sk.ca/esResultsUnOfficialEdit.cfm?MODE=EDITINIT&amp;POLL=3333" TargetMode="External"/><Relationship Id="rId45" Type="http://schemas.openxmlformats.org/officeDocument/2006/relationships/drawing" Target="../drawings/drawing30.xml"/><Relationship Id="rId5" Type="http://schemas.openxmlformats.org/officeDocument/2006/relationships/hyperlink" Target="http://espree.elections.sk.ca/esResultsUnOfficialEdit.cfm?MODE=EDITINIT&amp;POLL=1263" TargetMode="External"/><Relationship Id="rId15" Type="http://schemas.openxmlformats.org/officeDocument/2006/relationships/hyperlink" Target="http://espree.elections.sk.ca/esResultsUnOfficialEdit.cfm?MODE=EDITINIT&amp;POLL=1273" TargetMode="External"/><Relationship Id="rId23" Type="http://schemas.openxmlformats.org/officeDocument/2006/relationships/hyperlink" Target="http://espree.elections.sk.ca/esResultsUnOfficialEdit.cfm?MODE=EDITINIT&amp;POLL=1281" TargetMode="External"/><Relationship Id="rId28" Type="http://schemas.openxmlformats.org/officeDocument/2006/relationships/hyperlink" Target="http://espree.elections.sk.ca/esResultsUnOfficialEdit.cfm?MODE=EDITINIT&amp;POLL=1286" TargetMode="External"/><Relationship Id="rId36" Type="http://schemas.openxmlformats.org/officeDocument/2006/relationships/hyperlink" Target="http://espree.elections.sk.ca/esResultsUnOfficialEdit.cfm?MODE=EDITINIT&amp;POLL=1294" TargetMode="External"/><Relationship Id="rId10" Type="http://schemas.openxmlformats.org/officeDocument/2006/relationships/hyperlink" Target="http://espree.elections.sk.ca/esResultsUnOfficialEdit.cfm?MODE=EDITINIT&amp;POLL=1268" TargetMode="External"/><Relationship Id="rId19" Type="http://schemas.openxmlformats.org/officeDocument/2006/relationships/hyperlink" Target="http://espree.elections.sk.ca/esResultsUnOfficialEdit.cfm?MODE=EDITINIT&amp;POLL=1277" TargetMode="External"/><Relationship Id="rId31" Type="http://schemas.openxmlformats.org/officeDocument/2006/relationships/hyperlink" Target="http://espree.elections.sk.ca/esResultsUnOfficialEdit.cfm?MODE=EDITINIT&amp;POLL=1289" TargetMode="External"/><Relationship Id="rId44" Type="http://schemas.openxmlformats.org/officeDocument/2006/relationships/printerSettings" Target="../printerSettings/printerSettings30.bin"/><Relationship Id="rId4" Type="http://schemas.openxmlformats.org/officeDocument/2006/relationships/hyperlink" Target="http://espree.elections.sk.ca/esResultsUnOfficialEdit.cfm?MODE=EDITINIT&amp;POLL=1262" TargetMode="External"/><Relationship Id="rId9" Type="http://schemas.openxmlformats.org/officeDocument/2006/relationships/hyperlink" Target="http://espree.elections.sk.ca/esResultsUnOfficialEdit.cfm?MODE=EDITINIT&amp;POLL=1267" TargetMode="External"/><Relationship Id="rId14" Type="http://schemas.openxmlformats.org/officeDocument/2006/relationships/hyperlink" Target="http://espree.elections.sk.ca/esResultsUnOfficialEdit.cfm?MODE=EDITINIT&amp;POLL=1272" TargetMode="External"/><Relationship Id="rId22" Type="http://schemas.openxmlformats.org/officeDocument/2006/relationships/hyperlink" Target="http://espree.elections.sk.ca/esResultsUnOfficialEdit.cfm?MODE=EDITINIT&amp;POLL=1280" TargetMode="External"/><Relationship Id="rId27" Type="http://schemas.openxmlformats.org/officeDocument/2006/relationships/hyperlink" Target="http://espree.elections.sk.ca/esResultsUnOfficialEdit.cfm?MODE=EDITINIT&amp;POLL=1285" TargetMode="External"/><Relationship Id="rId30" Type="http://schemas.openxmlformats.org/officeDocument/2006/relationships/hyperlink" Target="http://espree.elections.sk.ca/esResultsUnOfficialEdit.cfm?MODE=EDITINIT&amp;POLL=1288" TargetMode="External"/><Relationship Id="rId35" Type="http://schemas.openxmlformats.org/officeDocument/2006/relationships/hyperlink" Target="http://espree.elections.sk.ca/esResultsUnOfficialEdit.cfm?MODE=EDITINIT&amp;POLL=1293" TargetMode="External"/><Relationship Id="rId43" Type="http://schemas.openxmlformats.org/officeDocument/2006/relationships/hyperlink" Target="http://espree.elections.sk.ca/esResultsUnOfficialEdit.cfm?MODE=EDITINIT&amp;POLL=3466" TargetMode="External"/><Relationship Id="rId8" Type="http://schemas.openxmlformats.org/officeDocument/2006/relationships/hyperlink" Target="http://espree.elections.sk.ca/esResultsUnOfficialEdit.cfm?MODE=EDITINIT&amp;POLL=1266" TargetMode="External"/><Relationship Id="rId3" Type="http://schemas.openxmlformats.org/officeDocument/2006/relationships/hyperlink" Target="http://espree.elections.sk.ca/esResultsUnOfficialEdit.cfm?MODE=EDITINIT&amp;POLL=1261" TargetMode="External"/><Relationship Id="rId12" Type="http://schemas.openxmlformats.org/officeDocument/2006/relationships/hyperlink" Target="http://espree.elections.sk.ca/esResultsUnOfficialEdit.cfm?MODE=EDITINIT&amp;POLL=1270" TargetMode="External"/><Relationship Id="rId17" Type="http://schemas.openxmlformats.org/officeDocument/2006/relationships/hyperlink" Target="http://espree.elections.sk.ca/esResultsUnOfficialEdit.cfm?MODE=EDITINIT&amp;POLL=1275" TargetMode="External"/><Relationship Id="rId25" Type="http://schemas.openxmlformats.org/officeDocument/2006/relationships/hyperlink" Target="http://espree.elections.sk.ca/esResultsUnOfficialEdit.cfm?MODE=EDITINIT&amp;POLL=1283" TargetMode="External"/><Relationship Id="rId33" Type="http://schemas.openxmlformats.org/officeDocument/2006/relationships/hyperlink" Target="http://espree.elections.sk.ca/esResultsUnOfficialEdit.cfm?MODE=EDITINIT&amp;POLL=1291" TargetMode="External"/><Relationship Id="rId38" Type="http://schemas.openxmlformats.org/officeDocument/2006/relationships/hyperlink" Target="http://espree.elections.sk.ca/esResultsUnOfficialEdit.cfm?MODE=EDITINIT&amp;POLL=1296" TargetMode="External"/><Relationship Id="rId20" Type="http://schemas.openxmlformats.org/officeDocument/2006/relationships/hyperlink" Target="http://espree.elections.sk.ca/esResultsUnOfficialEdit.cfm?MODE=EDITINIT&amp;POLL=1278" TargetMode="External"/><Relationship Id="rId41" Type="http://schemas.openxmlformats.org/officeDocument/2006/relationships/hyperlink" Target="http://espree.elections.sk.ca/esResultsUnOfficialEdit.cfm?MODE=EDITINIT&amp;POLL=3334" TargetMode="External"/></Relationships>
</file>

<file path=xl/worksheets/_rels/sheet31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311" TargetMode="External"/><Relationship Id="rId18" Type="http://schemas.openxmlformats.org/officeDocument/2006/relationships/hyperlink" Target="http://espree.elections.sk.ca/esResultsUnOfficialEdit.cfm?MODE=EDITINIT&amp;POLL=1316" TargetMode="External"/><Relationship Id="rId26" Type="http://schemas.openxmlformats.org/officeDocument/2006/relationships/hyperlink" Target="http://espree.elections.sk.ca/esResultsUnOfficialEdit.cfm?MODE=EDITINIT&amp;POLL=1324" TargetMode="External"/><Relationship Id="rId39" Type="http://schemas.openxmlformats.org/officeDocument/2006/relationships/hyperlink" Target="http://espree.elections.sk.ca/esResultsUnOfficialEdit.cfm?MODE=EDITINIT&amp;POLL=1337" TargetMode="External"/><Relationship Id="rId21" Type="http://schemas.openxmlformats.org/officeDocument/2006/relationships/hyperlink" Target="http://espree.elections.sk.ca/esResultsUnOfficialEdit.cfm?MODE=EDITINIT&amp;POLL=1319" TargetMode="External"/><Relationship Id="rId34" Type="http://schemas.openxmlformats.org/officeDocument/2006/relationships/hyperlink" Target="http://espree.elections.sk.ca/esResultsUnOfficialEdit.cfm?MODE=EDITINIT&amp;POLL=1332" TargetMode="External"/><Relationship Id="rId42" Type="http://schemas.openxmlformats.org/officeDocument/2006/relationships/hyperlink" Target="http://espree.elections.sk.ca/esResultsUnOfficialEdit.cfm?MODE=EDITINIT&amp;POLL=1340" TargetMode="External"/><Relationship Id="rId47" Type="http://schemas.openxmlformats.org/officeDocument/2006/relationships/hyperlink" Target="http://espree.elections.sk.ca/esResultsUnOfficialEdit.cfm?MODE=EDITINIT&amp;POLL=3221" TargetMode="External"/><Relationship Id="rId50" Type="http://schemas.openxmlformats.org/officeDocument/2006/relationships/hyperlink" Target="http://espree.elections.sk.ca/esResultsUnOfficialEdit.cfm?MODE=EDITINIT&amp;POLL=3270" TargetMode="External"/><Relationship Id="rId7" Type="http://schemas.openxmlformats.org/officeDocument/2006/relationships/hyperlink" Target="http://espree.elections.sk.ca/esResultsUnOfficialEdit.cfm?MODE=EDITINIT&amp;POLL=1305" TargetMode="External"/><Relationship Id="rId2" Type="http://schemas.openxmlformats.org/officeDocument/2006/relationships/hyperlink" Target="http://espree.elections.sk.ca/esResultsUnOfficialEdit.cfm?MODE=EDITINIT&amp;POLL=1300" TargetMode="External"/><Relationship Id="rId16" Type="http://schemas.openxmlformats.org/officeDocument/2006/relationships/hyperlink" Target="http://espree.elections.sk.ca/esResultsUnOfficialEdit.cfm?MODE=EDITINIT&amp;POLL=1314" TargetMode="External"/><Relationship Id="rId29" Type="http://schemas.openxmlformats.org/officeDocument/2006/relationships/hyperlink" Target="http://espree.elections.sk.ca/esResultsUnOfficialEdit.cfm?MODE=EDITINIT&amp;POLL=1327" TargetMode="External"/><Relationship Id="rId11" Type="http://schemas.openxmlformats.org/officeDocument/2006/relationships/hyperlink" Target="http://espree.elections.sk.ca/esResultsUnOfficialEdit.cfm?MODE=EDITINIT&amp;POLL=1309" TargetMode="External"/><Relationship Id="rId24" Type="http://schemas.openxmlformats.org/officeDocument/2006/relationships/hyperlink" Target="http://espree.elections.sk.ca/esResultsUnOfficialEdit.cfm?MODE=EDITINIT&amp;POLL=1322" TargetMode="External"/><Relationship Id="rId32" Type="http://schemas.openxmlformats.org/officeDocument/2006/relationships/hyperlink" Target="http://espree.elections.sk.ca/esResultsUnOfficialEdit.cfm?MODE=EDITINIT&amp;POLL=1330" TargetMode="External"/><Relationship Id="rId37" Type="http://schemas.openxmlformats.org/officeDocument/2006/relationships/hyperlink" Target="http://espree.elections.sk.ca/esResultsUnOfficialEdit.cfm?MODE=EDITINIT&amp;POLL=1335" TargetMode="External"/><Relationship Id="rId40" Type="http://schemas.openxmlformats.org/officeDocument/2006/relationships/hyperlink" Target="http://espree.elections.sk.ca/esResultsUnOfficialEdit.cfm?MODE=EDITINIT&amp;POLL=1338" TargetMode="External"/><Relationship Id="rId45" Type="http://schemas.openxmlformats.org/officeDocument/2006/relationships/hyperlink" Target="http://espree.elections.sk.ca/esResultsUnOfficialEdit.cfm?MODE=EDITINIT&amp;POLL=3268" TargetMode="External"/><Relationship Id="rId5" Type="http://schemas.openxmlformats.org/officeDocument/2006/relationships/hyperlink" Target="http://espree.elections.sk.ca/esResultsUnOfficialEdit.cfm?MODE=EDITINIT&amp;POLL=1303" TargetMode="External"/><Relationship Id="rId15" Type="http://schemas.openxmlformats.org/officeDocument/2006/relationships/hyperlink" Target="http://espree.elections.sk.ca/esResultsUnOfficialEdit.cfm?MODE=EDITINIT&amp;POLL=1313" TargetMode="External"/><Relationship Id="rId23" Type="http://schemas.openxmlformats.org/officeDocument/2006/relationships/hyperlink" Target="http://espree.elections.sk.ca/esResultsUnOfficialEdit.cfm?MODE=EDITINIT&amp;POLL=1321" TargetMode="External"/><Relationship Id="rId28" Type="http://schemas.openxmlformats.org/officeDocument/2006/relationships/hyperlink" Target="http://espree.elections.sk.ca/esResultsUnOfficialEdit.cfm?MODE=EDITINIT&amp;POLL=1326" TargetMode="External"/><Relationship Id="rId36" Type="http://schemas.openxmlformats.org/officeDocument/2006/relationships/hyperlink" Target="http://espree.elections.sk.ca/esResultsUnOfficialEdit.cfm?MODE=EDITINIT&amp;POLL=1334" TargetMode="External"/><Relationship Id="rId49" Type="http://schemas.openxmlformats.org/officeDocument/2006/relationships/hyperlink" Target="http://espree.elections.sk.ca/esResultsUnOfficialEdit.cfm?MODE=EDITINIT&amp;POLL=3269" TargetMode="External"/><Relationship Id="rId10" Type="http://schemas.openxmlformats.org/officeDocument/2006/relationships/hyperlink" Target="http://espree.elections.sk.ca/esResultsUnOfficialEdit.cfm?MODE=EDITINIT&amp;POLL=1308" TargetMode="External"/><Relationship Id="rId19" Type="http://schemas.openxmlformats.org/officeDocument/2006/relationships/hyperlink" Target="http://espree.elections.sk.ca/esResultsUnOfficialEdit.cfm?MODE=EDITINIT&amp;POLL=1317" TargetMode="External"/><Relationship Id="rId31" Type="http://schemas.openxmlformats.org/officeDocument/2006/relationships/hyperlink" Target="http://espree.elections.sk.ca/esResultsUnOfficialEdit.cfm?MODE=EDITINIT&amp;POLL=1329" TargetMode="External"/><Relationship Id="rId44" Type="http://schemas.openxmlformats.org/officeDocument/2006/relationships/hyperlink" Target="http://espree.elections.sk.ca/esResultsUnOfficialEdit.cfm?MODE=EDITINIT&amp;POLL=3355" TargetMode="External"/><Relationship Id="rId52" Type="http://schemas.openxmlformats.org/officeDocument/2006/relationships/drawing" Target="../drawings/drawing31.xml"/><Relationship Id="rId4" Type="http://schemas.openxmlformats.org/officeDocument/2006/relationships/hyperlink" Target="http://espree.elections.sk.ca/esResultsUnOfficialEdit.cfm?MODE=EDITINIT&amp;POLL=1302" TargetMode="External"/><Relationship Id="rId9" Type="http://schemas.openxmlformats.org/officeDocument/2006/relationships/hyperlink" Target="http://espree.elections.sk.ca/esResultsUnOfficialEdit.cfm?MODE=EDITINIT&amp;POLL=1307" TargetMode="External"/><Relationship Id="rId14" Type="http://schemas.openxmlformats.org/officeDocument/2006/relationships/hyperlink" Target="http://espree.elections.sk.ca/esResultsUnOfficialEdit.cfm?MODE=EDITINIT&amp;POLL=1312" TargetMode="External"/><Relationship Id="rId22" Type="http://schemas.openxmlformats.org/officeDocument/2006/relationships/hyperlink" Target="http://espree.elections.sk.ca/esResultsUnOfficialEdit.cfm?MODE=EDITINIT&amp;POLL=1320" TargetMode="External"/><Relationship Id="rId27" Type="http://schemas.openxmlformats.org/officeDocument/2006/relationships/hyperlink" Target="http://espree.elections.sk.ca/esResultsUnOfficialEdit.cfm?MODE=EDITINIT&amp;POLL=1325" TargetMode="External"/><Relationship Id="rId30" Type="http://schemas.openxmlformats.org/officeDocument/2006/relationships/hyperlink" Target="http://espree.elections.sk.ca/esResultsUnOfficialEdit.cfm?MODE=EDITINIT&amp;POLL=1328" TargetMode="External"/><Relationship Id="rId35" Type="http://schemas.openxmlformats.org/officeDocument/2006/relationships/hyperlink" Target="http://espree.elections.sk.ca/esResultsUnOfficialEdit.cfm?MODE=EDITINIT&amp;POLL=1333" TargetMode="External"/><Relationship Id="rId43" Type="http://schemas.openxmlformats.org/officeDocument/2006/relationships/hyperlink" Target="http://espree.elections.sk.ca/esResultsUnOfficialEdit.cfm?MODE=EDITINIT&amp;POLL=1341" TargetMode="External"/><Relationship Id="rId48" Type="http://schemas.openxmlformats.org/officeDocument/2006/relationships/hyperlink" Target="http://espree.elections.sk.ca/esResultsUnOfficialEdit.cfm?MODE=EDITINIT&amp;POLL=3222" TargetMode="External"/><Relationship Id="rId8" Type="http://schemas.openxmlformats.org/officeDocument/2006/relationships/hyperlink" Target="http://espree.elections.sk.ca/esResultsUnOfficialEdit.cfm?MODE=EDITINIT&amp;POLL=1306" TargetMode="External"/><Relationship Id="rId51" Type="http://schemas.openxmlformats.org/officeDocument/2006/relationships/printerSettings" Target="../printerSettings/printerSettings31.bin"/><Relationship Id="rId3" Type="http://schemas.openxmlformats.org/officeDocument/2006/relationships/hyperlink" Target="http://espree.elections.sk.ca/esResultsUnOfficialEdit.cfm?MODE=EDITINIT&amp;POLL=1301" TargetMode="External"/><Relationship Id="rId12" Type="http://schemas.openxmlformats.org/officeDocument/2006/relationships/hyperlink" Target="http://espree.elections.sk.ca/esResultsUnOfficialEdit.cfm?MODE=EDITINIT&amp;POLL=1310" TargetMode="External"/><Relationship Id="rId17" Type="http://schemas.openxmlformats.org/officeDocument/2006/relationships/hyperlink" Target="http://espree.elections.sk.ca/esResultsUnOfficialEdit.cfm?MODE=EDITINIT&amp;POLL=1315" TargetMode="External"/><Relationship Id="rId25" Type="http://schemas.openxmlformats.org/officeDocument/2006/relationships/hyperlink" Target="http://espree.elections.sk.ca/esResultsUnOfficialEdit.cfm?MODE=EDITINIT&amp;POLL=1323" TargetMode="External"/><Relationship Id="rId33" Type="http://schemas.openxmlformats.org/officeDocument/2006/relationships/hyperlink" Target="http://espree.elections.sk.ca/esResultsUnOfficialEdit.cfm?MODE=EDITINIT&amp;POLL=1331" TargetMode="External"/><Relationship Id="rId38" Type="http://schemas.openxmlformats.org/officeDocument/2006/relationships/hyperlink" Target="http://espree.elections.sk.ca/esResultsUnOfficialEdit.cfm?MODE=EDITINIT&amp;POLL=1336" TargetMode="External"/><Relationship Id="rId46" Type="http://schemas.openxmlformats.org/officeDocument/2006/relationships/hyperlink" Target="http://espree.elections.sk.ca/esResultsUnOfficialEdit.cfm?MODE=EDITINIT&amp;POLL=3521" TargetMode="External"/><Relationship Id="rId20" Type="http://schemas.openxmlformats.org/officeDocument/2006/relationships/hyperlink" Target="http://espree.elections.sk.ca/esResultsUnOfficialEdit.cfm?MODE=EDITINIT&amp;POLL=1318" TargetMode="External"/><Relationship Id="rId41" Type="http://schemas.openxmlformats.org/officeDocument/2006/relationships/hyperlink" Target="http://espree.elections.sk.ca/esResultsUnOfficialEdit.cfm?MODE=EDITINIT&amp;POLL=1339" TargetMode="External"/><Relationship Id="rId1" Type="http://schemas.openxmlformats.org/officeDocument/2006/relationships/hyperlink" Target="http://espree.elections.sk.ca/esResultsUnOfficialEdit.cfm?MODE=EDITINIT&amp;POLL=1299" TargetMode="External"/><Relationship Id="rId6" Type="http://schemas.openxmlformats.org/officeDocument/2006/relationships/hyperlink" Target="http://espree.elections.sk.ca/esResultsUnOfficialEdit.cfm?MODE=EDITINIT&amp;POLL=1304" TargetMode="External"/></Relationships>
</file>

<file path=xl/worksheets/_rels/sheet32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358" TargetMode="External"/><Relationship Id="rId18" Type="http://schemas.openxmlformats.org/officeDocument/2006/relationships/hyperlink" Target="http://espree.elections.sk.ca/esResultsUnOfficialEdit.cfm?MODE=EDITINIT&amp;POLL=1363" TargetMode="External"/><Relationship Id="rId26" Type="http://schemas.openxmlformats.org/officeDocument/2006/relationships/hyperlink" Target="http://espree.elections.sk.ca/esResultsUnOfficialEdit.cfm?MODE=EDITINIT&amp;POLL=1371" TargetMode="External"/><Relationship Id="rId39" Type="http://schemas.openxmlformats.org/officeDocument/2006/relationships/hyperlink" Target="http://espree.elections.sk.ca/esResultsUnOfficialEdit.cfm?MODE=EDITINIT&amp;POLL=1384" TargetMode="External"/><Relationship Id="rId21" Type="http://schemas.openxmlformats.org/officeDocument/2006/relationships/hyperlink" Target="http://espree.elections.sk.ca/esResultsUnOfficialEdit.cfm?MODE=EDITINIT&amp;POLL=1366" TargetMode="External"/><Relationship Id="rId34" Type="http://schemas.openxmlformats.org/officeDocument/2006/relationships/hyperlink" Target="http://espree.elections.sk.ca/esResultsUnOfficialEdit.cfm?MODE=EDITINIT&amp;POLL=1379" TargetMode="External"/><Relationship Id="rId42" Type="http://schemas.openxmlformats.org/officeDocument/2006/relationships/hyperlink" Target="http://espree.elections.sk.ca/esResultsUnOfficialEdit.cfm?MODE=EDITINIT&amp;POLL=1387" TargetMode="External"/><Relationship Id="rId47" Type="http://schemas.openxmlformats.org/officeDocument/2006/relationships/hyperlink" Target="http://espree.elections.sk.ca/esResultsUnOfficialEdit.cfm?MODE=EDITINIT&amp;POLL=3522" TargetMode="External"/><Relationship Id="rId7" Type="http://schemas.openxmlformats.org/officeDocument/2006/relationships/hyperlink" Target="http://espree.elections.sk.ca/esResultsUnOfficialEdit.cfm?MODE=EDITINIT&amp;POLL=1352" TargetMode="External"/><Relationship Id="rId2" Type="http://schemas.openxmlformats.org/officeDocument/2006/relationships/hyperlink" Target="http://espree.elections.sk.ca/esResultsUnOfficialEdit.cfm?MODE=EDITINIT&amp;POLL=3357" TargetMode="External"/><Relationship Id="rId16" Type="http://schemas.openxmlformats.org/officeDocument/2006/relationships/hyperlink" Target="http://espree.elections.sk.ca/esResultsUnOfficialEdit.cfm?MODE=EDITINIT&amp;POLL=1361" TargetMode="External"/><Relationship Id="rId29" Type="http://schemas.openxmlformats.org/officeDocument/2006/relationships/hyperlink" Target="http://espree.elections.sk.ca/esResultsUnOfficialEdit.cfm?MODE=EDITINIT&amp;POLL=1374" TargetMode="External"/><Relationship Id="rId11" Type="http://schemas.openxmlformats.org/officeDocument/2006/relationships/hyperlink" Target="http://espree.elections.sk.ca/esResultsUnOfficialEdit.cfm?MODE=EDITINIT&amp;POLL=1356" TargetMode="External"/><Relationship Id="rId24" Type="http://schemas.openxmlformats.org/officeDocument/2006/relationships/hyperlink" Target="http://espree.elections.sk.ca/esResultsUnOfficialEdit.cfm?MODE=EDITINIT&amp;POLL=1369" TargetMode="External"/><Relationship Id="rId32" Type="http://schemas.openxmlformats.org/officeDocument/2006/relationships/hyperlink" Target="http://espree.elections.sk.ca/esResultsUnOfficialEdit.cfm?MODE=EDITINIT&amp;POLL=1377" TargetMode="External"/><Relationship Id="rId37" Type="http://schemas.openxmlformats.org/officeDocument/2006/relationships/hyperlink" Target="http://espree.elections.sk.ca/esResultsUnOfficialEdit.cfm?MODE=EDITINIT&amp;POLL=1382" TargetMode="External"/><Relationship Id="rId40" Type="http://schemas.openxmlformats.org/officeDocument/2006/relationships/hyperlink" Target="http://espree.elections.sk.ca/esResultsUnOfficialEdit.cfm?MODE=EDITINIT&amp;POLL=1385" TargetMode="External"/><Relationship Id="rId45" Type="http://schemas.openxmlformats.org/officeDocument/2006/relationships/hyperlink" Target="http://espree.elections.sk.ca/esResultsUnOfficialEdit.cfm?MODE=EDITINIT&amp;POLL=1390" TargetMode="External"/><Relationship Id="rId5" Type="http://schemas.openxmlformats.org/officeDocument/2006/relationships/hyperlink" Target="http://espree.elections.sk.ca/esResultsUnOfficialEdit.cfm?MODE=EDITINIT&amp;POLL=1349" TargetMode="External"/><Relationship Id="rId15" Type="http://schemas.openxmlformats.org/officeDocument/2006/relationships/hyperlink" Target="http://espree.elections.sk.ca/esResultsUnOfficialEdit.cfm?MODE=EDITINIT&amp;POLL=1360" TargetMode="External"/><Relationship Id="rId23" Type="http://schemas.openxmlformats.org/officeDocument/2006/relationships/hyperlink" Target="http://espree.elections.sk.ca/esResultsUnOfficialEdit.cfm?MODE=EDITINIT&amp;POLL=1368" TargetMode="External"/><Relationship Id="rId28" Type="http://schemas.openxmlformats.org/officeDocument/2006/relationships/hyperlink" Target="http://espree.elections.sk.ca/esResultsUnOfficialEdit.cfm?MODE=EDITINIT&amp;POLL=1373" TargetMode="External"/><Relationship Id="rId36" Type="http://schemas.openxmlformats.org/officeDocument/2006/relationships/hyperlink" Target="http://espree.elections.sk.ca/esResultsUnOfficialEdit.cfm?MODE=EDITINIT&amp;POLL=1381" TargetMode="External"/><Relationship Id="rId49" Type="http://schemas.openxmlformats.org/officeDocument/2006/relationships/drawing" Target="../drawings/drawing32.xml"/><Relationship Id="rId10" Type="http://schemas.openxmlformats.org/officeDocument/2006/relationships/hyperlink" Target="http://espree.elections.sk.ca/esResultsUnOfficialEdit.cfm?MODE=EDITINIT&amp;POLL=1355" TargetMode="External"/><Relationship Id="rId19" Type="http://schemas.openxmlformats.org/officeDocument/2006/relationships/hyperlink" Target="http://espree.elections.sk.ca/esResultsUnOfficialEdit.cfm?MODE=EDITINIT&amp;POLL=1364" TargetMode="External"/><Relationship Id="rId31" Type="http://schemas.openxmlformats.org/officeDocument/2006/relationships/hyperlink" Target="http://espree.elections.sk.ca/esResultsUnOfficialEdit.cfm?MODE=EDITINIT&amp;POLL=1376" TargetMode="External"/><Relationship Id="rId44" Type="http://schemas.openxmlformats.org/officeDocument/2006/relationships/hyperlink" Target="http://espree.elections.sk.ca/esResultsUnOfficialEdit.cfm?MODE=EDITINIT&amp;POLL=1389" TargetMode="External"/><Relationship Id="rId4" Type="http://schemas.openxmlformats.org/officeDocument/2006/relationships/hyperlink" Target="http://espree.elections.sk.ca/esResultsUnOfficialEdit.cfm?MODE=EDITINIT&amp;POLL=1348" TargetMode="External"/><Relationship Id="rId9" Type="http://schemas.openxmlformats.org/officeDocument/2006/relationships/hyperlink" Target="http://espree.elections.sk.ca/esResultsUnOfficialEdit.cfm?MODE=EDITINIT&amp;POLL=1354" TargetMode="External"/><Relationship Id="rId14" Type="http://schemas.openxmlformats.org/officeDocument/2006/relationships/hyperlink" Target="http://espree.elections.sk.ca/esResultsUnOfficialEdit.cfm?MODE=EDITINIT&amp;POLL=1359" TargetMode="External"/><Relationship Id="rId22" Type="http://schemas.openxmlformats.org/officeDocument/2006/relationships/hyperlink" Target="http://espree.elections.sk.ca/esResultsUnOfficialEdit.cfm?MODE=EDITINIT&amp;POLL=1367" TargetMode="External"/><Relationship Id="rId27" Type="http://schemas.openxmlformats.org/officeDocument/2006/relationships/hyperlink" Target="http://espree.elections.sk.ca/esResultsUnOfficialEdit.cfm?MODE=EDITINIT&amp;POLL=1372" TargetMode="External"/><Relationship Id="rId30" Type="http://schemas.openxmlformats.org/officeDocument/2006/relationships/hyperlink" Target="http://espree.elections.sk.ca/esResultsUnOfficialEdit.cfm?MODE=EDITINIT&amp;POLL=1375" TargetMode="External"/><Relationship Id="rId35" Type="http://schemas.openxmlformats.org/officeDocument/2006/relationships/hyperlink" Target="http://espree.elections.sk.ca/esResultsUnOfficialEdit.cfm?MODE=EDITINIT&amp;POLL=1380" TargetMode="External"/><Relationship Id="rId43" Type="http://schemas.openxmlformats.org/officeDocument/2006/relationships/hyperlink" Target="http://espree.elections.sk.ca/esResultsUnOfficialEdit.cfm?MODE=EDITINIT&amp;POLL=1388" TargetMode="External"/><Relationship Id="rId48" Type="http://schemas.openxmlformats.org/officeDocument/2006/relationships/printerSettings" Target="../printerSettings/printerSettings32.bin"/><Relationship Id="rId8" Type="http://schemas.openxmlformats.org/officeDocument/2006/relationships/hyperlink" Target="http://espree.elections.sk.ca/esResultsUnOfficialEdit.cfm?MODE=EDITINIT&amp;POLL=1353" TargetMode="External"/><Relationship Id="rId3" Type="http://schemas.openxmlformats.org/officeDocument/2006/relationships/hyperlink" Target="http://espree.elections.sk.ca/esResultsUnOfficialEdit.cfm?MODE=EDITINIT&amp;POLL=1346" TargetMode="External"/><Relationship Id="rId12" Type="http://schemas.openxmlformats.org/officeDocument/2006/relationships/hyperlink" Target="http://espree.elections.sk.ca/esResultsUnOfficialEdit.cfm?MODE=EDITINIT&amp;POLL=1357" TargetMode="External"/><Relationship Id="rId17" Type="http://schemas.openxmlformats.org/officeDocument/2006/relationships/hyperlink" Target="http://espree.elections.sk.ca/esResultsUnOfficialEdit.cfm?MODE=EDITINIT&amp;POLL=1362" TargetMode="External"/><Relationship Id="rId25" Type="http://schemas.openxmlformats.org/officeDocument/2006/relationships/hyperlink" Target="http://espree.elections.sk.ca/esResultsUnOfficialEdit.cfm?MODE=EDITINIT&amp;POLL=1370" TargetMode="External"/><Relationship Id="rId33" Type="http://schemas.openxmlformats.org/officeDocument/2006/relationships/hyperlink" Target="http://espree.elections.sk.ca/esResultsUnOfficialEdit.cfm?MODE=EDITINIT&amp;POLL=1378" TargetMode="External"/><Relationship Id="rId38" Type="http://schemas.openxmlformats.org/officeDocument/2006/relationships/hyperlink" Target="http://espree.elections.sk.ca/esResultsUnOfficialEdit.cfm?MODE=EDITINIT&amp;POLL=1383" TargetMode="External"/><Relationship Id="rId46" Type="http://schemas.openxmlformats.org/officeDocument/2006/relationships/hyperlink" Target="http://espree.elections.sk.ca/esResultsUnOfficialEdit.cfm?MODE=EDITINIT&amp;POLL=3090" TargetMode="External"/><Relationship Id="rId20" Type="http://schemas.openxmlformats.org/officeDocument/2006/relationships/hyperlink" Target="http://espree.elections.sk.ca/esResultsUnOfficialEdit.cfm?MODE=EDITINIT&amp;POLL=1365" TargetMode="External"/><Relationship Id="rId41" Type="http://schemas.openxmlformats.org/officeDocument/2006/relationships/hyperlink" Target="http://espree.elections.sk.ca/esResultsUnOfficialEdit.cfm?MODE=EDITINIT&amp;POLL=1386" TargetMode="External"/><Relationship Id="rId1" Type="http://schemas.openxmlformats.org/officeDocument/2006/relationships/hyperlink" Target="http://espree.elections.sk.ca/esResultsUnOfficialEdit.cfm?MODE=EDITINIT&amp;POLL=3356" TargetMode="External"/><Relationship Id="rId6" Type="http://schemas.openxmlformats.org/officeDocument/2006/relationships/hyperlink" Target="http://espree.elections.sk.ca/esResultsUnOfficialEdit.cfm?MODE=EDITINIT&amp;POLL=1350" TargetMode="External"/></Relationships>
</file>

<file path=xl/worksheets/_rels/sheet33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403" TargetMode="External"/><Relationship Id="rId18" Type="http://schemas.openxmlformats.org/officeDocument/2006/relationships/hyperlink" Target="http://espree.elections.sk.ca/esResultsUnOfficialEdit.cfm?MODE=EDITINIT&amp;POLL=1408" TargetMode="External"/><Relationship Id="rId26" Type="http://schemas.openxmlformats.org/officeDocument/2006/relationships/hyperlink" Target="http://espree.elections.sk.ca/esResultsUnOfficialEdit.cfm?MODE=EDITINIT&amp;POLL=1416" TargetMode="External"/><Relationship Id="rId39" Type="http://schemas.openxmlformats.org/officeDocument/2006/relationships/hyperlink" Target="http://espree.elections.sk.ca/esResultsUnOfficialEdit.cfm?MODE=EDITINIT&amp;POLL=1429" TargetMode="External"/><Relationship Id="rId21" Type="http://schemas.openxmlformats.org/officeDocument/2006/relationships/hyperlink" Target="http://espree.elections.sk.ca/esResultsUnOfficialEdit.cfm?MODE=EDITINIT&amp;POLL=1411" TargetMode="External"/><Relationship Id="rId34" Type="http://schemas.openxmlformats.org/officeDocument/2006/relationships/hyperlink" Target="http://espree.elections.sk.ca/esResultsUnOfficialEdit.cfm?MODE=EDITINIT&amp;POLL=1424" TargetMode="External"/><Relationship Id="rId42" Type="http://schemas.openxmlformats.org/officeDocument/2006/relationships/hyperlink" Target="http://espree.elections.sk.ca/esResultsUnOfficialEdit.cfm?MODE=EDITINIT&amp;POLL=1432" TargetMode="External"/><Relationship Id="rId47" Type="http://schemas.openxmlformats.org/officeDocument/2006/relationships/hyperlink" Target="http://espree.elections.sk.ca/esResultsUnOfficialEdit.cfm?MODE=EDITINIT&amp;POLL=1437" TargetMode="External"/><Relationship Id="rId50" Type="http://schemas.openxmlformats.org/officeDocument/2006/relationships/hyperlink" Target="http://espree.elections.sk.ca/esResultsUnOfficialEdit.cfm?MODE=EDITINIT&amp;POLL=1440" TargetMode="External"/><Relationship Id="rId55" Type="http://schemas.openxmlformats.org/officeDocument/2006/relationships/hyperlink" Target="http://espree.elections.sk.ca/esResultsUnOfficialEdit.cfm?MODE=EDITINIT&amp;POLL=3223" TargetMode="External"/><Relationship Id="rId7" Type="http://schemas.openxmlformats.org/officeDocument/2006/relationships/hyperlink" Target="http://espree.elections.sk.ca/esResultsUnOfficialEdit.cfm?MODE=EDITINIT&amp;POLL=1397" TargetMode="External"/><Relationship Id="rId2" Type="http://schemas.openxmlformats.org/officeDocument/2006/relationships/hyperlink" Target="http://espree.elections.sk.ca/esResultsUnOfficialEdit.cfm?MODE=EDITINIT&amp;POLL=1392" TargetMode="External"/><Relationship Id="rId16" Type="http://schemas.openxmlformats.org/officeDocument/2006/relationships/hyperlink" Target="http://espree.elections.sk.ca/esResultsUnOfficialEdit.cfm?MODE=EDITINIT&amp;POLL=1406" TargetMode="External"/><Relationship Id="rId29" Type="http://schemas.openxmlformats.org/officeDocument/2006/relationships/hyperlink" Target="http://espree.elections.sk.ca/esResultsUnOfficialEdit.cfm?MODE=EDITINIT&amp;POLL=1419" TargetMode="External"/><Relationship Id="rId11" Type="http://schemas.openxmlformats.org/officeDocument/2006/relationships/hyperlink" Target="http://espree.elections.sk.ca/esResultsUnOfficialEdit.cfm?MODE=EDITINIT&amp;POLL=1401" TargetMode="External"/><Relationship Id="rId24" Type="http://schemas.openxmlformats.org/officeDocument/2006/relationships/hyperlink" Target="http://espree.elections.sk.ca/esResultsUnOfficialEdit.cfm?MODE=EDITINIT&amp;POLL=1414" TargetMode="External"/><Relationship Id="rId32" Type="http://schemas.openxmlformats.org/officeDocument/2006/relationships/hyperlink" Target="http://espree.elections.sk.ca/esResultsUnOfficialEdit.cfm?MODE=EDITINIT&amp;POLL=1422" TargetMode="External"/><Relationship Id="rId37" Type="http://schemas.openxmlformats.org/officeDocument/2006/relationships/hyperlink" Target="http://espree.elections.sk.ca/esResultsUnOfficialEdit.cfm?MODE=EDITINIT&amp;POLL=1427" TargetMode="External"/><Relationship Id="rId40" Type="http://schemas.openxmlformats.org/officeDocument/2006/relationships/hyperlink" Target="http://espree.elections.sk.ca/esResultsUnOfficialEdit.cfm?MODE=EDITINIT&amp;POLL=1430" TargetMode="External"/><Relationship Id="rId45" Type="http://schemas.openxmlformats.org/officeDocument/2006/relationships/hyperlink" Target="http://espree.elections.sk.ca/esResultsUnOfficialEdit.cfm?MODE=EDITINIT&amp;POLL=1435" TargetMode="External"/><Relationship Id="rId53" Type="http://schemas.openxmlformats.org/officeDocument/2006/relationships/hyperlink" Target="http://espree.elections.sk.ca/esResultsUnOfficialEdit.cfm?MODE=EDITINIT&amp;POLL=3275" TargetMode="External"/><Relationship Id="rId5" Type="http://schemas.openxmlformats.org/officeDocument/2006/relationships/hyperlink" Target="http://espree.elections.sk.ca/esResultsUnOfficialEdit.cfm?MODE=EDITINIT&amp;POLL=1395" TargetMode="External"/><Relationship Id="rId19" Type="http://schemas.openxmlformats.org/officeDocument/2006/relationships/hyperlink" Target="http://espree.elections.sk.ca/esResultsUnOfficialEdit.cfm?MODE=EDITINIT&amp;POLL=1409" TargetMode="External"/><Relationship Id="rId4" Type="http://schemas.openxmlformats.org/officeDocument/2006/relationships/hyperlink" Target="http://espree.elections.sk.ca/esResultsUnOfficialEdit.cfm?MODE=EDITINIT&amp;POLL=1394" TargetMode="External"/><Relationship Id="rId9" Type="http://schemas.openxmlformats.org/officeDocument/2006/relationships/hyperlink" Target="http://espree.elections.sk.ca/esResultsUnOfficialEdit.cfm?MODE=EDITINIT&amp;POLL=1399" TargetMode="External"/><Relationship Id="rId14" Type="http://schemas.openxmlformats.org/officeDocument/2006/relationships/hyperlink" Target="http://espree.elections.sk.ca/esResultsUnOfficialEdit.cfm?MODE=EDITINIT&amp;POLL=1404" TargetMode="External"/><Relationship Id="rId22" Type="http://schemas.openxmlformats.org/officeDocument/2006/relationships/hyperlink" Target="http://espree.elections.sk.ca/esResultsUnOfficialEdit.cfm?MODE=EDITINIT&amp;POLL=1412" TargetMode="External"/><Relationship Id="rId27" Type="http://schemas.openxmlformats.org/officeDocument/2006/relationships/hyperlink" Target="http://espree.elections.sk.ca/esResultsUnOfficialEdit.cfm?MODE=EDITINIT&amp;POLL=1417" TargetMode="External"/><Relationship Id="rId30" Type="http://schemas.openxmlformats.org/officeDocument/2006/relationships/hyperlink" Target="http://espree.elections.sk.ca/esResultsUnOfficialEdit.cfm?MODE=EDITINIT&amp;POLL=1420" TargetMode="External"/><Relationship Id="rId35" Type="http://schemas.openxmlformats.org/officeDocument/2006/relationships/hyperlink" Target="http://espree.elections.sk.ca/esResultsUnOfficialEdit.cfm?MODE=EDITINIT&amp;POLL=1425" TargetMode="External"/><Relationship Id="rId43" Type="http://schemas.openxmlformats.org/officeDocument/2006/relationships/hyperlink" Target="http://espree.elections.sk.ca/esResultsUnOfficialEdit.cfm?MODE=EDITINIT&amp;POLL=1433" TargetMode="External"/><Relationship Id="rId48" Type="http://schemas.openxmlformats.org/officeDocument/2006/relationships/hyperlink" Target="http://espree.elections.sk.ca/esResultsUnOfficialEdit.cfm?MODE=EDITINIT&amp;POLL=1438" TargetMode="External"/><Relationship Id="rId56" Type="http://schemas.openxmlformats.org/officeDocument/2006/relationships/printerSettings" Target="../printerSettings/printerSettings33.bin"/><Relationship Id="rId8" Type="http://schemas.openxmlformats.org/officeDocument/2006/relationships/hyperlink" Target="http://espree.elections.sk.ca/esResultsUnOfficialEdit.cfm?MODE=EDITINIT&amp;POLL=1398" TargetMode="External"/><Relationship Id="rId51" Type="http://schemas.openxmlformats.org/officeDocument/2006/relationships/hyperlink" Target="http://espree.elections.sk.ca/esResultsUnOfficialEdit.cfm?MODE=EDITINIT&amp;POLL=1441" TargetMode="External"/><Relationship Id="rId3" Type="http://schemas.openxmlformats.org/officeDocument/2006/relationships/hyperlink" Target="http://espree.elections.sk.ca/esResultsUnOfficialEdit.cfm?MODE=EDITINIT&amp;POLL=1393" TargetMode="External"/><Relationship Id="rId12" Type="http://schemas.openxmlformats.org/officeDocument/2006/relationships/hyperlink" Target="http://espree.elections.sk.ca/esResultsUnOfficialEdit.cfm?MODE=EDITINIT&amp;POLL=1402" TargetMode="External"/><Relationship Id="rId17" Type="http://schemas.openxmlformats.org/officeDocument/2006/relationships/hyperlink" Target="http://espree.elections.sk.ca/esResultsUnOfficialEdit.cfm?MODE=EDITINIT&amp;POLL=1407" TargetMode="External"/><Relationship Id="rId25" Type="http://schemas.openxmlformats.org/officeDocument/2006/relationships/hyperlink" Target="http://espree.elections.sk.ca/esResultsUnOfficialEdit.cfm?MODE=EDITINIT&amp;POLL=1415" TargetMode="External"/><Relationship Id="rId33" Type="http://schemas.openxmlformats.org/officeDocument/2006/relationships/hyperlink" Target="http://espree.elections.sk.ca/esResultsUnOfficialEdit.cfm?MODE=EDITINIT&amp;POLL=1423" TargetMode="External"/><Relationship Id="rId38" Type="http://schemas.openxmlformats.org/officeDocument/2006/relationships/hyperlink" Target="http://espree.elections.sk.ca/esResultsUnOfficialEdit.cfm?MODE=EDITINIT&amp;POLL=1428" TargetMode="External"/><Relationship Id="rId46" Type="http://schemas.openxmlformats.org/officeDocument/2006/relationships/hyperlink" Target="http://espree.elections.sk.ca/esResultsUnOfficialEdit.cfm?MODE=EDITINIT&amp;POLL=1436" TargetMode="External"/><Relationship Id="rId20" Type="http://schemas.openxmlformats.org/officeDocument/2006/relationships/hyperlink" Target="http://espree.elections.sk.ca/esResultsUnOfficialEdit.cfm?MODE=EDITINIT&amp;POLL=1410" TargetMode="External"/><Relationship Id="rId41" Type="http://schemas.openxmlformats.org/officeDocument/2006/relationships/hyperlink" Target="http://espree.elections.sk.ca/esResultsUnOfficialEdit.cfm?MODE=EDITINIT&amp;POLL=1431" TargetMode="External"/><Relationship Id="rId54" Type="http://schemas.openxmlformats.org/officeDocument/2006/relationships/hyperlink" Target="http://espree.elections.sk.ca/esResultsUnOfficialEdit.cfm?MODE=EDITINIT&amp;POLL=3523" TargetMode="External"/><Relationship Id="rId1" Type="http://schemas.openxmlformats.org/officeDocument/2006/relationships/hyperlink" Target="http://espree.elections.sk.ca/esResultsUnOfficialEdit.cfm?MODE=EDITINIT&amp;POLL=1391" TargetMode="External"/><Relationship Id="rId6" Type="http://schemas.openxmlformats.org/officeDocument/2006/relationships/hyperlink" Target="http://espree.elections.sk.ca/esResultsUnOfficialEdit.cfm?MODE=EDITINIT&amp;POLL=1396" TargetMode="External"/><Relationship Id="rId15" Type="http://schemas.openxmlformats.org/officeDocument/2006/relationships/hyperlink" Target="http://espree.elections.sk.ca/esResultsUnOfficialEdit.cfm?MODE=EDITINIT&amp;POLL=1405" TargetMode="External"/><Relationship Id="rId23" Type="http://schemas.openxmlformats.org/officeDocument/2006/relationships/hyperlink" Target="http://espree.elections.sk.ca/esResultsUnOfficialEdit.cfm?MODE=EDITINIT&amp;POLL=1413" TargetMode="External"/><Relationship Id="rId28" Type="http://schemas.openxmlformats.org/officeDocument/2006/relationships/hyperlink" Target="http://espree.elections.sk.ca/esResultsUnOfficialEdit.cfm?MODE=EDITINIT&amp;POLL=1418" TargetMode="External"/><Relationship Id="rId36" Type="http://schemas.openxmlformats.org/officeDocument/2006/relationships/hyperlink" Target="http://espree.elections.sk.ca/esResultsUnOfficialEdit.cfm?MODE=EDITINIT&amp;POLL=1426" TargetMode="External"/><Relationship Id="rId49" Type="http://schemas.openxmlformats.org/officeDocument/2006/relationships/hyperlink" Target="http://espree.elections.sk.ca/esResultsUnOfficialEdit.cfm?MODE=EDITINIT&amp;POLL=1439" TargetMode="External"/><Relationship Id="rId57" Type="http://schemas.openxmlformats.org/officeDocument/2006/relationships/drawing" Target="../drawings/drawing33.xml"/><Relationship Id="rId10" Type="http://schemas.openxmlformats.org/officeDocument/2006/relationships/hyperlink" Target="http://espree.elections.sk.ca/esResultsUnOfficialEdit.cfm?MODE=EDITINIT&amp;POLL=1400" TargetMode="External"/><Relationship Id="rId31" Type="http://schemas.openxmlformats.org/officeDocument/2006/relationships/hyperlink" Target="http://espree.elections.sk.ca/esResultsUnOfficialEdit.cfm?MODE=EDITINIT&amp;POLL=1421" TargetMode="External"/><Relationship Id="rId44" Type="http://schemas.openxmlformats.org/officeDocument/2006/relationships/hyperlink" Target="http://espree.elections.sk.ca/esResultsUnOfficialEdit.cfm?MODE=EDITINIT&amp;POLL=1434" TargetMode="External"/><Relationship Id="rId52" Type="http://schemas.openxmlformats.org/officeDocument/2006/relationships/hyperlink" Target="http://espree.elections.sk.ca/esResultsUnOfficialEdit.cfm?MODE=EDITINIT&amp;POLL=3274" TargetMode="External"/></Relationships>
</file>

<file path=xl/worksheets/_rels/sheet34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454" TargetMode="External"/><Relationship Id="rId18" Type="http://schemas.openxmlformats.org/officeDocument/2006/relationships/hyperlink" Target="http://espree.elections.sk.ca/esResultsUnOfficialEdit.cfm?MODE=EDITINIT&amp;POLL=1459" TargetMode="External"/><Relationship Id="rId26" Type="http://schemas.openxmlformats.org/officeDocument/2006/relationships/hyperlink" Target="http://espree.elections.sk.ca/esResultsUnOfficialEdit.cfm?MODE=EDITINIT&amp;POLL=1467" TargetMode="External"/><Relationship Id="rId39" Type="http://schemas.openxmlformats.org/officeDocument/2006/relationships/hyperlink" Target="http://espree.elections.sk.ca/esResultsUnOfficialEdit.cfm?MODE=EDITINIT&amp;POLL=3328" TargetMode="External"/><Relationship Id="rId21" Type="http://schemas.openxmlformats.org/officeDocument/2006/relationships/hyperlink" Target="http://espree.elections.sk.ca/esResultsUnOfficialEdit.cfm?MODE=EDITINIT&amp;POLL=1462" TargetMode="External"/><Relationship Id="rId34" Type="http://schemas.openxmlformats.org/officeDocument/2006/relationships/hyperlink" Target="http://espree.elections.sk.ca/esResultsUnOfficialEdit.cfm?MODE=EDITINIT&amp;POLL=1475" TargetMode="External"/><Relationship Id="rId42" Type="http://schemas.openxmlformats.org/officeDocument/2006/relationships/hyperlink" Target="http://espree.elections.sk.ca/esResultsUnOfficialEdit.cfm?MODE=EDITINIT&amp;POLL=3384" TargetMode="External"/><Relationship Id="rId7" Type="http://schemas.openxmlformats.org/officeDocument/2006/relationships/hyperlink" Target="http://espree.elections.sk.ca/esResultsUnOfficialEdit.cfm?MODE=EDITINIT&amp;POLL=1448" TargetMode="External"/><Relationship Id="rId2" Type="http://schemas.openxmlformats.org/officeDocument/2006/relationships/hyperlink" Target="http://espree.elections.sk.ca/esResultsUnOfficialEdit.cfm?MODE=EDITINIT&amp;POLL=1443" TargetMode="External"/><Relationship Id="rId16" Type="http://schemas.openxmlformats.org/officeDocument/2006/relationships/hyperlink" Target="http://espree.elections.sk.ca/esResultsUnOfficialEdit.cfm?MODE=EDITINIT&amp;POLL=1457" TargetMode="External"/><Relationship Id="rId20" Type="http://schemas.openxmlformats.org/officeDocument/2006/relationships/hyperlink" Target="http://espree.elections.sk.ca/esResultsUnOfficialEdit.cfm?MODE=EDITINIT&amp;POLL=1461" TargetMode="External"/><Relationship Id="rId29" Type="http://schemas.openxmlformats.org/officeDocument/2006/relationships/hyperlink" Target="http://espree.elections.sk.ca/esResultsUnOfficialEdit.cfm?MODE=EDITINIT&amp;POLL=1470" TargetMode="External"/><Relationship Id="rId41" Type="http://schemas.openxmlformats.org/officeDocument/2006/relationships/hyperlink" Target="http://espree.elections.sk.ca/esResultsUnOfficialEdit.cfm?MODE=EDITINIT&amp;POLL=3383" TargetMode="External"/><Relationship Id="rId1" Type="http://schemas.openxmlformats.org/officeDocument/2006/relationships/hyperlink" Target="http://espree.elections.sk.ca/esResultsUnOfficialEdit.cfm?MODE=EDITINIT&amp;POLL=1442" TargetMode="External"/><Relationship Id="rId6" Type="http://schemas.openxmlformats.org/officeDocument/2006/relationships/hyperlink" Target="http://espree.elections.sk.ca/esResultsUnOfficialEdit.cfm?MODE=EDITINIT&amp;POLL=1447" TargetMode="External"/><Relationship Id="rId11" Type="http://schemas.openxmlformats.org/officeDocument/2006/relationships/hyperlink" Target="http://espree.elections.sk.ca/esResultsUnOfficialEdit.cfm?MODE=EDITINIT&amp;POLL=1452" TargetMode="External"/><Relationship Id="rId24" Type="http://schemas.openxmlformats.org/officeDocument/2006/relationships/hyperlink" Target="http://espree.elections.sk.ca/esResultsUnOfficialEdit.cfm?MODE=EDITINIT&amp;POLL=1465" TargetMode="External"/><Relationship Id="rId32" Type="http://schemas.openxmlformats.org/officeDocument/2006/relationships/hyperlink" Target="http://espree.elections.sk.ca/esResultsUnOfficialEdit.cfm?MODE=EDITINIT&amp;POLL=1473" TargetMode="External"/><Relationship Id="rId37" Type="http://schemas.openxmlformats.org/officeDocument/2006/relationships/hyperlink" Target="http://espree.elections.sk.ca/esResultsUnOfficialEdit.cfm?MODE=EDITINIT&amp;POLL=3524" TargetMode="External"/><Relationship Id="rId40" Type="http://schemas.openxmlformats.org/officeDocument/2006/relationships/hyperlink" Target="http://espree.elections.sk.ca/esResultsUnOfficialEdit.cfm?MODE=EDITINIT&amp;POLL=3092" TargetMode="External"/><Relationship Id="rId5" Type="http://schemas.openxmlformats.org/officeDocument/2006/relationships/hyperlink" Target="http://espree.elections.sk.ca/esResultsUnOfficialEdit.cfm?MODE=EDITINIT&amp;POLL=1446" TargetMode="External"/><Relationship Id="rId15" Type="http://schemas.openxmlformats.org/officeDocument/2006/relationships/hyperlink" Target="http://espree.elections.sk.ca/esResultsUnOfficialEdit.cfm?MODE=EDITINIT&amp;POLL=1456" TargetMode="External"/><Relationship Id="rId23" Type="http://schemas.openxmlformats.org/officeDocument/2006/relationships/hyperlink" Target="http://espree.elections.sk.ca/esResultsUnOfficialEdit.cfm?MODE=EDITINIT&amp;POLL=1464" TargetMode="External"/><Relationship Id="rId28" Type="http://schemas.openxmlformats.org/officeDocument/2006/relationships/hyperlink" Target="http://espree.elections.sk.ca/esResultsUnOfficialEdit.cfm?MODE=EDITINIT&amp;POLL=1469" TargetMode="External"/><Relationship Id="rId36" Type="http://schemas.openxmlformats.org/officeDocument/2006/relationships/hyperlink" Target="http://espree.elections.sk.ca/esResultsUnOfficialEdit.cfm?MODE=EDITINIT&amp;POLL=3091" TargetMode="External"/><Relationship Id="rId10" Type="http://schemas.openxmlformats.org/officeDocument/2006/relationships/hyperlink" Target="http://espree.elections.sk.ca/esResultsUnOfficialEdit.cfm?MODE=EDITINIT&amp;POLL=1451" TargetMode="External"/><Relationship Id="rId19" Type="http://schemas.openxmlformats.org/officeDocument/2006/relationships/hyperlink" Target="http://espree.elections.sk.ca/esResultsUnOfficialEdit.cfm?MODE=EDITINIT&amp;POLL=1460" TargetMode="External"/><Relationship Id="rId31" Type="http://schemas.openxmlformats.org/officeDocument/2006/relationships/hyperlink" Target="http://espree.elections.sk.ca/esResultsUnOfficialEdit.cfm?MODE=EDITINIT&amp;POLL=1472" TargetMode="External"/><Relationship Id="rId44" Type="http://schemas.openxmlformats.org/officeDocument/2006/relationships/drawing" Target="../drawings/drawing34.xml"/><Relationship Id="rId4" Type="http://schemas.openxmlformats.org/officeDocument/2006/relationships/hyperlink" Target="http://espree.elections.sk.ca/esResultsUnOfficialEdit.cfm?MODE=EDITINIT&amp;POLL=1445" TargetMode="External"/><Relationship Id="rId9" Type="http://schemas.openxmlformats.org/officeDocument/2006/relationships/hyperlink" Target="http://espree.elections.sk.ca/esResultsUnOfficialEdit.cfm?MODE=EDITINIT&amp;POLL=1450" TargetMode="External"/><Relationship Id="rId14" Type="http://schemas.openxmlformats.org/officeDocument/2006/relationships/hyperlink" Target="http://espree.elections.sk.ca/esResultsUnOfficialEdit.cfm?MODE=EDITINIT&amp;POLL=1455" TargetMode="External"/><Relationship Id="rId22" Type="http://schemas.openxmlformats.org/officeDocument/2006/relationships/hyperlink" Target="http://espree.elections.sk.ca/esResultsUnOfficialEdit.cfm?MODE=EDITINIT&amp;POLL=1463" TargetMode="External"/><Relationship Id="rId27" Type="http://schemas.openxmlformats.org/officeDocument/2006/relationships/hyperlink" Target="http://espree.elections.sk.ca/esResultsUnOfficialEdit.cfm?MODE=EDITINIT&amp;POLL=1468" TargetMode="External"/><Relationship Id="rId30" Type="http://schemas.openxmlformats.org/officeDocument/2006/relationships/hyperlink" Target="http://espree.elections.sk.ca/esResultsUnOfficialEdit.cfm?MODE=EDITINIT&amp;POLL=1471" TargetMode="External"/><Relationship Id="rId35" Type="http://schemas.openxmlformats.org/officeDocument/2006/relationships/hyperlink" Target="http://espree.elections.sk.ca/esResultsUnOfficialEdit.cfm?MODE=EDITINIT&amp;POLL=1476" TargetMode="External"/><Relationship Id="rId43" Type="http://schemas.openxmlformats.org/officeDocument/2006/relationships/printerSettings" Target="../printerSettings/printerSettings34.bin"/><Relationship Id="rId8" Type="http://schemas.openxmlformats.org/officeDocument/2006/relationships/hyperlink" Target="http://espree.elections.sk.ca/esResultsUnOfficialEdit.cfm?MODE=EDITINIT&amp;POLL=1449" TargetMode="External"/><Relationship Id="rId3" Type="http://schemas.openxmlformats.org/officeDocument/2006/relationships/hyperlink" Target="http://espree.elections.sk.ca/esResultsUnOfficialEdit.cfm?MODE=EDITINIT&amp;POLL=1444" TargetMode="External"/><Relationship Id="rId12" Type="http://schemas.openxmlformats.org/officeDocument/2006/relationships/hyperlink" Target="http://espree.elections.sk.ca/esResultsUnOfficialEdit.cfm?MODE=EDITINIT&amp;POLL=1453" TargetMode="External"/><Relationship Id="rId17" Type="http://schemas.openxmlformats.org/officeDocument/2006/relationships/hyperlink" Target="http://espree.elections.sk.ca/esResultsUnOfficialEdit.cfm?MODE=EDITINIT&amp;POLL=1458" TargetMode="External"/><Relationship Id="rId25" Type="http://schemas.openxmlformats.org/officeDocument/2006/relationships/hyperlink" Target="http://espree.elections.sk.ca/esResultsUnOfficialEdit.cfm?MODE=EDITINIT&amp;POLL=1466" TargetMode="External"/><Relationship Id="rId33" Type="http://schemas.openxmlformats.org/officeDocument/2006/relationships/hyperlink" Target="http://espree.elections.sk.ca/esResultsUnOfficialEdit.cfm?MODE=EDITINIT&amp;POLL=1474" TargetMode="External"/><Relationship Id="rId38" Type="http://schemas.openxmlformats.org/officeDocument/2006/relationships/hyperlink" Target="http://espree.elections.sk.ca/esResultsUnOfficialEdit.cfm?MODE=EDITINIT&amp;POLL=3224" TargetMode="External"/></Relationships>
</file>

<file path=xl/worksheets/_rels/sheet35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489" TargetMode="External"/><Relationship Id="rId18" Type="http://schemas.openxmlformats.org/officeDocument/2006/relationships/hyperlink" Target="http://espree.elections.sk.ca/esResultsUnOfficialEdit.cfm?MODE=EDITINIT&amp;POLL=1494" TargetMode="External"/><Relationship Id="rId26" Type="http://schemas.openxmlformats.org/officeDocument/2006/relationships/hyperlink" Target="http://espree.elections.sk.ca/esResultsUnOfficialEdit.cfm?MODE=EDITINIT&amp;POLL=1502" TargetMode="External"/><Relationship Id="rId39" Type="http://schemas.openxmlformats.org/officeDocument/2006/relationships/hyperlink" Target="http://espree.elections.sk.ca/esResultsUnOfficialEdit.cfm?MODE=EDITINIT&amp;POLL=1515" TargetMode="External"/><Relationship Id="rId21" Type="http://schemas.openxmlformats.org/officeDocument/2006/relationships/hyperlink" Target="http://espree.elections.sk.ca/esResultsUnOfficialEdit.cfm?MODE=EDITINIT&amp;POLL=1497" TargetMode="External"/><Relationship Id="rId34" Type="http://schemas.openxmlformats.org/officeDocument/2006/relationships/hyperlink" Target="http://espree.elections.sk.ca/esResultsUnOfficialEdit.cfm?MODE=EDITINIT&amp;POLL=1510" TargetMode="External"/><Relationship Id="rId42" Type="http://schemas.openxmlformats.org/officeDocument/2006/relationships/hyperlink" Target="http://espree.elections.sk.ca/esResultsUnOfficialEdit.cfm?MODE=EDITINIT&amp;POLL=1518" TargetMode="External"/><Relationship Id="rId47" Type="http://schemas.openxmlformats.org/officeDocument/2006/relationships/hyperlink" Target="http://espree.elections.sk.ca/esResultsUnOfficialEdit.cfm?MODE=EDITINIT&amp;POLL=3225" TargetMode="External"/><Relationship Id="rId50" Type="http://schemas.openxmlformats.org/officeDocument/2006/relationships/drawing" Target="../drawings/drawing35.xml"/><Relationship Id="rId7" Type="http://schemas.openxmlformats.org/officeDocument/2006/relationships/hyperlink" Target="http://espree.elections.sk.ca/esResultsUnOfficialEdit.cfm?MODE=EDITINIT&amp;POLL=1483" TargetMode="External"/><Relationship Id="rId2" Type="http://schemas.openxmlformats.org/officeDocument/2006/relationships/hyperlink" Target="http://espree.elections.sk.ca/esResultsUnOfficialEdit.cfm?MODE=EDITINIT&amp;POLL=1478" TargetMode="External"/><Relationship Id="rId16" Type="http://schemas.openxmlformats.org/officeDocument/2006/relationships/hyperlink" Target="http://espree.elections.sk.ca/esResultsUnOfficialEdit.cfm?MODE=EDITINIT&amp;POLL=1492" TargetMode="External"/><Relationship Id="rId29" Type="http://schemas.openxmlformats.org/officeDocument/2006/relationships/hyperlink" Target="http://espree.elections.sk.ca/esResultsUnOfficialEdit.cfm?MODE=EDITINIT&amp;POLL=1505" TargetMode="External"/><Relationship Id="rId11" Type="http://schemas.openxmlformats.org/officeDocument/2006/relationships/hyperlink" Target="http://espree.elections.sk.ca/esResultsUnOfficialEdit.cfm?MODE=EDITINIT&amp;POLL=1487" TargetMode="External"/><Relationship Id="rId24" Type="http://schemas.openxmlformats.org/officeDocument/2006/relationships/hyperlink" Target="http://espree.elections.sk.ca/esResultsUnOfficialEdit.cfm?MODE=EDITINIT&amp;POLL=1500" TargetMode="External"/><Relationship Id="rId32" Type="http://schemas.openxmlformats.org/officeDocument/2006/relationships/hyperlink" Target="http://espree.elections.sk.ca/esResultsUnOfficialEdit.cfm?MODE=EDITINIT&amp;POLL=1508" TargetMode="External"/><Relationship Id="rId37" Type="http://schemas.openxmlformats.org/officeDocument/2006/relationships/hyperlink" Target="http://espree.elections.sk.ca/esResultsUnOfficialEdit.cfm?MODE=EDITINIT&amp;POLL=1513" TargetMode="External"/><Relationship Id="rId40" Type="http://schemas.openxmlformats.org/officeDocument/2006/relationships/hyperlink" Target="http://espree.elections.sk.ca/esResultsUnOfficialEdit.cfm?MODE=EDITINIT&amp;POLL=1516" TargetMode="External"/><Relationship Id="rId45" Type="http://schemas.openxmlformats.org/officeDocument/2006/relationships/hyperlink" Target="http://espree.elections.sk.ca/esResultsUnOfficialEdit.cfm?MODE=EDITINIT&amp;POLL=3093" TargetMode="External"/><Relationship Id="rId5" Type="http://schemas.openxmlformats.org/officeDocument/2006/relationships/hyperlink" Target="http://espree.elections.sk.ca/esResultsUnOfficialEdit.cfm?MODE=EDITINIT&amp;POLL=1481" TargetMode="External"/><Relationship Id="rId15" Type="http://schemas.openxmlformats.org/officeDocument/2006/relationships/hyperlink" Target="http://espree.elections.sk.ca/esResultsUnOfficialEdit.cfm?MODE=EDITINIT&amp;POLL=1491" TargetMode="External"/><Relationship Id="rId23" Type="http://schemas.openxmlformats.org/officeDocument/2006/relationships/hyperlink" Target="http://espree.elections.sk.ca/esResultsUnOfficialEdit.cfm?MODE=EDITINIT&amp;POLL=1499" TargetMode="External"/><Relationship Id="rId28" Type="http://schemas.openxmlformats.org/officeDocument/2006/relationships/hyperlink" Target="http://espree.elections.sk.ca/esResultsUnOfficialEdit.cfm?MODE=EDITINIT&amp;POLL=1504" TargetMode="External"/><Relationship Id="rId36" Type="http://schemas.openxmlformats.org/officeDocument/2006/relationships/hyperlink" Target="http://espree.elections.sk.ca/esResultsUnOfficialEdit.cfm?MODE=EDITINIT&amp;POLL=1512" TargetMode="External"/><Relationship Id="rId49" Type="http://schemas.openxmlformats.org/officeDocument/2006/relationships/printerSettings" Target="../printerSettings/printerSettings35.bin"/><Relationship Id="rId10" Type="http://schemas.openxmlformats.org/officeDocument/2006/relationships/hyperlink" Target="http://espree.elections.sk.ca/esResultsUnOfficialEdit.cfm?MODE=EDITINIT&amp;POLL=1486" TargetMode="External"/><Relationship Id="rId19" Type="http://schemas.openxmlformats.org/officeDocument/2006/relationships/hyperlink" Target="http://espree.elections.sk.ca/esResultsUnOfficialEdit.cfm?MODE=EDITINIT&amp;POLL=1495" TargetMode="External"/><Relationship Id="rId31" Type="http://schemas.openxmlformats.org/officeDocument/2006/relationships/hyperlink" Target="http://espree.elections.sk.ca/esResultsUnOfficialEdit.cfm?MODE=EDITINIT&amp;POLL=1507" TargetMode="External"/><Relationship Id="rId44" Type="http://schemas.openxmlformats.org/officeDocument/2006/relationships/hyperlink" Target="http://espree.elections.sk.ca/esResultsUnOfficialEdit.cfm?MODE=EDITINIT&amp;POLL=1520" TargetMode="External"/><Relationship Id="rId4" Type="http://schemas.openxmlformats.org/officeDocument/2006/relationships/hyperlink" Target="http://espree.elections.sk.ca/esResultsUnOfficialEdit.cfm?MODE=EDITINIT&amp;POLL=1480" TargetMode="External"/><Relationship Id="rId9" Type="http://schemas.openxmlformats.org/officeDocument/2006/relationships/hyperlink" Target="http://espree.elections.sk.ca/esResultsUnOfficialEdit.cfm?MODE=EDITINIT&amp;POLL=1485" TargetMode="External"/><Relationship Id="rId14" Type="http://schemas.openxmlformats.org/officeDocument/2006/relationships/hyperlink" Target="http://espree.elections.sk.ca/esResultsUnOfficialEdit.cfm?MODE=EDITINIT&amp;POLL=1490" TargetMode="External"/><Relationship Id="rId22" Type="http://schemas.openxmlformats.org/officeDocument/2006/relationships/hyperlink" Target="http://espree.elections.sk.ca/esResultsUnOfficialEdit.cfm?MODE=EDITINIT&amp;POLL=1498" TargetMode="External"/><Relationship Id="rId27" Type="http://schemas.openxmlformats.org/officeDocument/2006/relationships/hyperlink" Target="http://espree.elections.sk.ca/esResultsUnOfficialEdit.cfm?MODE=EDITINIT&amp;POLL=1503" TargetMode="External"/><Relationship Id="rId30" Type="http://schemas.openxmlformats.org/officeDocument/2006/relationships/hyperlink" Target="http://espree.elections.sk.ca/esResultsUnOfficialEdit.cfm?MODE=EDITINIT&amp;POLL=1506" TargetMode="External"/><Relationship Id="rId35" Type="http://schemas.openxmlformats.org/officeDocument/2006/relationships/hyperlink" Target="http://espree.elections.sk.ca/esResultsUnOfficialEdit.cfm?MODE=EDITINIT&amp;POLL=1511" TargetMode="External"/><Relationship Id="rId43" Type="http://schemas.openxmlformats.org/officeDocument/2006/relationships/hyperlink" Target="http://espree.elections.sk.ca/esResultsUnOfficialEdit.cfm?MODE=EDITINIT&amp;POLL=1519" TargetMode="External"/><Relationship Id="rId48" Type="http://schemas.openxmlformats.org/officeDocument/2006/relationships/hyperlink" Target="http://espree.elections.sk.ca/esResultsUnOfficialEdit.cfm?MODE=EDITINIT&amp;POLL=3094" TargetMode="External"/><Relationship Id="rId8" Type="http://schemas.openxmlformats.org/officeDocument/2006/relationships/hyperlink" Target="http://espree.elections.sk.ca/esResultsUnOfficialEdit.cfm?MODE=EDITINIT&amp;POLL=1484" TargetMode="External"/><Relationship Id="rId3" Type="http://schemas.openxmlformats.org/officeDocument/2006/relationships/hyperlink" Target="http://espree.elections.sk.ca/esResultsUnOfficialEdit.cfm?MODE=EDITINIT&amp;POLL=1479" TargetMode="External"/><Relationship Id="rId12" Type="http://schemas.openxmlformats.org/officeDocument/2006/relationships/hyperlink" Target="http://espree.elections.sk.ca/esResultsUnOfficialEdit.cfm?MODE=EDITINIT&amp;POLL=1488" TargetMode="External"/><Relationship Id="rId17" Type="http://schemas.openxmlformats.org/officeDocument/2006/relationships/hyperlink" Target="http://espree.elections.sk.ca/esResultsUnOfficialEdit.cfm?MODE=EDITINIT&amp;POLL=1493" TargetMode="External"/><Relationship Id="rId25" Type="http://schemas.openxmlformats.org/officeDocument/2006/relationships/hyperlink" Target="http://espree.elections.sk.ca/esResultsUnOfficialEdit.cfm?MODE=EDITINIT&amp;POLL=1501" TargetMode="External"/><Relationship Id="rId33" Type="http://schemas.openxmlformats.org/officeDocument/2006/relationships/hyperlink" Target="http://espree.elections.sk.ca/esResultsUnOfficialEdit.cfm?MODE=EDITINIT&amp;POLL=1509" TargetMode="External"/><Relationship Id="rId38" Type="http://schemas.openxmlformats.org/officeDocument/2006/relationships/hyperlink" Target="http://espree.elections.sk.ca/esResultsUnOfficialEdit.cfm?MODE=EDITINIT&amp;POLL=1514" TargetMode="External"/><Relationship Id="rId46" Type="http://schemas.openxmlformats.org/officeDocument/2006/relationships/hyperlink" Target="http://espree.elections.sk.ca/esResultsUnOfficialEdit.cfm?MODE=EDITINIT&amp;POLL=3525" TargetMode="External"/><Relationship Id="rId20" Type="http://schemas.openxmlformats.org/officeDocument/2006/relationships/hyperlink" Target="http://espree.elections.sk.ca/esResultsUnOfficialEdit.cfm?MODE=EDITINIT&amp;POLL=1496" TargetMode="External"/><Relationship Id="rId41" Type="http://schemas.openxmlformats.org/officeDocument/2006/relationships/hyperlink" Target="http://espree.elections.sk.ca/esResultsUnOfficialEdit.cfm?MODE=EDITINIT&amp;POLL=1517" TargetMode="External"/><Relationship Id="rId1" Type="http://schemas.openxmlformats.org/officeDocument/2006/relationships/hyperlink" Target="http://espree.elections.sk.ca/esResultsUnOfficialEdit.cfm?MODE=EDITINIT&amp;POLL=1477" TargetMode="External"/><Relationship Id="rId6" Type="http://schemas.openxmlformats.org/officeDocument/2006/relationships/hyperlink" Target="http://espree.elections.sk.ca/esResultsUnOfficialEdit.cfm?MODE=EDITINIT&amp;POLL=1482" TargetMode="External"/></Relationships>
</file>

<file path=xl/worksheets/_rels/sheet36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535" TargetMode="External"/><Relationship Id="rId18" Type="http://schemas.openxmlformats.org/officeDocument/2006/relationships/hyperlink" Target="http://espree.elections.sk.ca/esResultsUnOfficialEdit.cfm?MODE=EDITINIT&amp;POLL=1540" TargetMode="External"/><Relationship Id="rId26" Type="http://schemas.openxmlformats.org/officeDocument/2006/relationships/hyperlink" Target="http://espree.elections.sk.ca/esResultsUnOfficialEdit.cfm?MODE=EDITINIT&amp;POLL=1548" TargetMode="External"/><Relationship Id="rId39" Type="http://schemas.openxmlformats.org/officeDocument/2006/relationships/printerSettings" Target="../printerSettings/printerSettings36.bin"/><Relationship Id="rId21" Type="http://schemas.openxmlformats.org/officeDocument/2006/relationships/hyperlink" Target="http://espree.elections.sk.ca/esResultsUnOfficialEdit.cfm?MODE=EDITINIT&amp;POLL=1543" TargetMode="External"/><Relationship Id="rId34" Type="http://schemas.openxmlformats.org/officeDocument/2006/relationships/hyperlink" Target="http://espree.elections.sk.ca/esResultsUnOfficialEdit.cfm?MODE=EDITINIT&amp;POLL=1556" TargetMode="External"/><Relationship Id="rId7" Type="http://schemas.openxmlformats.org/officeDocument/2006/relationships/hyperlink" Target="http://espree.elections.sk.ca/esResultsUnOfficialEdit.cfm?MODE=EDITINIT&amp;POLL=1529" TargetMode="External"/><Relationship Id="rId12" Type="http://schemas.openxmlformats.org/officeDocument/2006/relationships/hyperlink" Target="http://espree.elections.sk.ca/esResultsUnOfficialEdit.cfm?MODE=EDITINIT&amp;POLL=1534" TargetMode="External"/><Relationship Id="rId17" Type="http://schemas.openxmlformats.org/officeDocument/2006/relationships/hyperlink" Target="http://espree.elections.sk.ca/esResultsUnOfficialEdit.cfm?MODE=EDITINIT&amp;POLL=1539" TargetMode="External"/><Relationship Id="rId25" Type="http://schemas.openxmlformats.org/officeDocument/2006/relationships/hyperlink" Target="http://espree.elections.sk.ca/esResultsUnOfficialEdit.cfm?MODE=EDITINIT&amp;POLL=1547" TargetMode="External"/><Relationship Id="rId33" Type="http://schemas.openxmlformats.org/officeDocument/2006/relationships/hyperlink" Target="http://espree.elections.sk.ca/esResultsUnOfficialEdit.cfm?MODE=EDITINIT&amp;POLL=1555" TargetMode="External"/><Relationship Id="rId38" Type="http://schemas.openxmlformats.org/officeDocument/2006/relationships/hyperlink" Target="http://espree.elections.sk.ca/esResultsUnOfficialEdit.cfm?MODE=EDITINIT&amp;POLL=3278" TargetMode="External"/><Relationship Id="rId2" Type="http://schemas.openxmlformats.org/officeDocument/2006/relationships/hyperlink" Target="http://espree.elections.sk.ca/esResultsUnOfficialEdit.cfm?MODE=EDITINIT&amp;POLL=1524" TargetMode="External"/><Relationship Id="rId16" Type="http://schemas.openxmlformats.org/officeDocument/2006/relationships/hyperlink" Target="http://espree.elections.sk.ca/esResultsUnOfficialEdit.cfm?MODE=EDITINIT&amp;POLL=1538" TargetMode="External"/><Relationship Id="rId20" Type="http://schemas.openxmlformats.org/officeDocument/2006/relationships/hyperlink" Target="http://espree.elections.sk.ca/esResultsUnOfficialEdit.cfm?MODE=EDITINIT&amp;POLL=1542" TargetMode="External"/><Relationship Id="rId29" Type="http://schemas.openxmlformats.org/officeDocument/2006/relationships/hyperlink" Target="http://espree.elections.sk.ca/esResultsUnOfficialEdit.cfm?MODE=EDITINIT&amp;POLL=1551" TargetMode="External"/><Relationship Id="rId1" Type="http://schemas.openxmlformats.org/officeDocument/2006/relationships/hyperlink" Target="http://espree.elections.sk.ca/esResultsUnOfficialEdit.cfm?MODE=EDITINIT&amp;POLL=1523" TargetMode="External"/><Relationship Id="rId6" Type="http://schemas.openxmlformats.org/officeDocument/2006/relationships/hyperlink" Target="http://espree.elections.sk.ca/esResultsUnOfficialEdit.cfm?MODE=EDITINIT&amp;POLL=1528" TargetMode="External"/><Relationship Id="rId11" Type="http://schemas.openxmlformats.org/officeDocument/2006/relationships/hyperlink" Target="http://espree.elections.sk.ca/esResultsUnOfficialEdit.cfm?MODE=EDITINIT&amp;POLL=1533" TargetMode="External"/><Relationship Id="rId24" Type="http://schemas.openxmlformats.org/officeDocument/2006/relationships/hyperlink" Target="http://espree.elections.sk.ca/esResultsUnOfficialEdit.cfm?MODE=EDITINIT&amp;POLL=1546" TargetMode="External"/><Relationship Id="rId32" Type="http://schemas.openxmlformats.org/officeDocument/2006/relationships/hyperlink" Target="http://espree.elections.sk.ca/esResultsUnOfficialEdit.cfm?MODE=EDITINIT&amp;POLL=1554" TargetMode="External"/><Relationship Id="rId37" Type="http://schemas.openxmlformats.org/officeDocument/2006/relationships/hyperlink" Target="http://espree.elections.sk.ca/esResultsUnOfficialEdit.cfm?MODE=EDITINIT&amp;POLL=3526" TargetMode="External"/><Relationship Id="rId40" Type="http://schemas.openxmlformats.org/officeDocument/2006/relationships/drawing" Target="../drawings/drawing36.xml"/><Relationship Id="rId5" Type="http://schemas.openxmlformats.org/officeDocument/2006/relationships/hyperlink" Target="http://espree.elections.sk.ca/esResultsUnOfficialEdit.cfm?MODE=EDITINIT&amp;POLL=1527" TargetMode="External"/><Relationship Id="rId15" Type="http://schemas.openxmlformats.org/officeDocument/2006/relationships/hyperlink" Target="http://espree.elections.sk.ca/esResultsUnOfficialEdit.cfm?MODE=EDITINIT&amp;POLL=1537" TargetMode="External"/><Relationship Id="rId23" Type="http://schemas.openxmlformats.org/officeDocument/2006/relationships/hyperlink" Target="http://espree.elections.sk.ca/esResultsUnOfficialEdit.cfm?MODE=EDITINIT&amp;POLL=1545" TargetMode="External"/><Relationship Id="rId28" Type="http://schemas.openxmlformats.org/officeDocument/2006/relationships/hyperlink" Target="http://espree.elections.sk.ca/esResultsUnOfficialEdit.cfm?MODE=EDITINIT&amp;POLL=1550" TargetMode="External"/><Relationship Id="rId36" Type="http://schemas.openxmlformats.org/officeDocument/2006/relationships/hyperlink" Target="http://espree.elections.sk.ca/esResultsUnOfficialEdit.cfm?MODE=EDITINIT&amp;POLL=3277" TargetMode="External"/><Relationship Id="rId10" Type="http://schemas.openxmlformats.org/officeDocument/2006/relationships/hyperlink" Target="http://espree.elections.sk.ca/esResultsUnOfficialEdit.cfm?MODE=EDITINIT&amp;POLL=1532" TargetMode="External"/><Relationship Id="rId19" Type="http://schemas.openxmlformats.org/officeDocument/2006/relationships/hyperlink" Target="http://espree.elections.sk.ca/esResultsUnOfficialEdit.cfm?MODE=EDITINIT&amp;POLL=1541" TargetMode="External"/><Relationship Id="rId31" Type="http://schemas.openxmlformats.org/officeDocument/2006/relationships/hyperlink" Target="http://espree.elections.sk.ca/esResultsUnOfficialEdit.cfm?MODE=EDITINIT&amp;POLL=1553" TargetMode="External"/><Relationship Id="rId4" Type="http://schemas.openxmlformats.org/officeDocument/2006/relationships/hyperlink" Target="http://espree.elections.sk.ca/esResultsUnOfficialEdit.cfm?MODE=EDITINIT&amp;POLL=1526" TargetMode="External"/><Relationship Id="rId9" Type="http://schemas.openxmlformats.org/officeDocument/2006/relationships/hyperlink" Target="http://espree.elections.sk.ca/esResultsUnOfficialEdit.cfm?MODE=EDITINIT&amp;POLL=1531" TargetMode="External"/><Relationship Id="rId14" Type="http://schemas.openxmlformats.org/officeDocument/2006/relationships/hyperlink" Target="http://espree.elections.sk.ca/esResultsUnOfficialEdit.cfm?MODE=EDITINIT&amp;POLL=1536" TargetMode="External"/><Relationship Id="rId22" Type="http://schemas.openxmlformats.org/officeDocument/2006/relationships/hyperlink" Target="http://espree.elections.sk.ca/esResultsUnOfficialEdit.cfm?MODE=EDITINIT&amp;POLL=1544" TargetMode="External"/><Relationship Id="rId27" Type="http://schemas.openxmlformats.org/officeDocument/2006/relationships/hyperlink" Target="http://espree.elections.sk.ca/esResultsUnOfficialEdit.cfm?MODE=EDITINIT&amp;POLL=1549" TargetMode="External"/><Relationship Id="rId30" Type="http://schemas.openxmlformats.org/officeDocument/2006/relationships/hyperlink" Target="http://espree.elections.sk.ca/esResultsUnOfficialEdit.cfm?MODE=EDITINIT&amp;POLL=1552" TargetMode="External"/><Relationship Id="rId35" Type="http://schemas.openxmlformats.org/officeDocument/2006/relationships/hyperlink" Target="http://espree.elections.sk.ca/esResultsUnOfficialEdit.cfm?MODE=EDITINIT&amp;POLL=1557" TargetMode="External"/><Relationship Id="rId8" Type="http://schemas.openxmlformats.org/officeDocument/2006/relationships/hyperlink" Target="http://espree.elections.sk.ca/esResultsUnOfficialEdit.cfm?MODE=EDITINIT&amp;POLL=1530" TargetMode="External"/><Relationship Id="rId3" Type="http://schemas.openxmlformats.org/officeDocument/2006/relationships/hyperlink" Target="http://espree.elections.sk.ca/esResultsUnOfficialEdit.cfm?MODE=EDITINIT&amp;POLL=1525" TargetMode="External"/></Relationships>
</file>

<file path=xl/worksheets/_rels/sheet37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804" TargetMode="External"/><Relationship Id="rId18" Type="http://schemas.openxmlformats.org/officeDocument/2006/relationships/hyperlink" Target="http://espree.elections.sk.ca/esResultsUnOfficialEdit.cfm?MODE=EDITINIT&amp;POLL=2809" TargetMode="External"/><Relationship Id="rId26" Type="http://schemas.openxmlformats.org/officeDocument/2006/relationships/hyperlink" Target="http://espree.elections.sk.ca/esResultsUnOfficialEdit.cfm?MODE=EDITINIT&amp;POLL=2817" TargetMode="External"/><Relationship Id="rId39" Type="http://schemas.openxmlformats.org/officeDocument/2006/relationships/hyperlink" Target="http://espree.elections.sk.ca/esResultsUnOfficialEdit.cfm?MODE=EDITINIT&amp;POLL=2830" TargetMode="External"/><Relationship Id="rId21" Type="http://schemas.openxmlformats.org/officeDocument/2006/relationships/hyperlink" Target="http://espree.elections.sk.ca/esResultsUnOfficialEdit.cfm?MODE=EDITINIT&amp;POLL=2812" TargetMode="External"/><Relationship Id="rId34" Type="http://schemas.openxmlformats.org/officeDocument/2006/relationships/hyperlink" Target="http://espree.elections.sk.ca/esResultsUnOfficialEdit.cfm?MODE=EDITINIT&amp;POLL=2825" TargetMode="External"/><Relationship Id="rId42" Type="http://schemas.openxmlformats.org/officeDocument/2006/relationships/hyperlink" Target="http://espree.elections.sk.ca/esResultsUnOfficialEdit.cfm?MODE=EDITINIT&amp;POLL=2833" TargetMode="External"/><Relationship Id="rId47" Type="http://schemas.openxmlformats.org/officeDocument/2006/relationships/hyperlink" Target="http://espree.elections.sk.ca/esResultsUnOfficialEdit.cfm?MODE=EDITINIT&amp;POLL=2838" TargetMode="External"/><Relationship Id="rId50" Type="http://schemas.openxmlformats.org/officeDocument/2006/relationships/hyperlink" Target="http://espree.elections.sk.ca/esResultsUnOfficialEdit.cfm?MODE=EDITINIT&amp;POLL=2841" TargetMode="External"/><Relationship Id="rId55" Type="http://schemas.openxmlformats.org/officeDocument/2006/relationships/hyperlink" Target="http://espree.elections.sk.ca/esResultsUnOfficialEdit.cfm?MODE=EDITINIT&amp;POLL=2846" TargetMode="External"/><Relationship Id="rId63" Type="http://schemas.openxmlformats.org/officeDocument/2006/relationships/printerSettings" Target="../printerSettings/printerSettings37.bin"/><Relationship Id="rId7" Type="http://schemas.openxmlformats.org/officeDocument/2006/relationships/hyperlink" Target="http://espree.elections.sk.ca/esResultsUnOfficialEdit.cfm?MODE=EDITINIT&amp;POLL=2798" TargetMode="External"/><Relationship Id="rId2" Type="http://schemas.openxmlformats.org/officeDocument/2006/relationships/hyperlink" Target="http://espree.elections.sk.ca/esResultsUnOfficialEdit.cfm?MODE=EDITINIT&amp;POLL=2793" TargetMode="External"/><Relationship Id="rId16" Type="http://schemas.openxmlformats.org/officeDocument/2006/relationships/hyperlink" Target="http://espree.elections.sk.ca/esResultsUnOfficialEdit.cfm?MODE=EDITINIT&amp;POLL=2807" TargetMode="External"/><Relationship Id="rId29" Type="http://schemas.openxmlformats.org/officeDocument/2006/relationships/hyperlink" Target="http://espree.elections.sk.ca/esResultsUnOfficialEdit.cfm?MODE=EDITINIT&amp;POLL=2820" TargetMode="External"/><Relationship Id="rId11" Type="http://schemas.openxmlformats.org/officeDocument/2006/relationships/hyperlink" Target="http://espree.elections.sk.ca/esResultsUnOfficialEdit.cfm?MODE=EDITINIT&amp;POLL=2802" TargetMode="External"/><Relationship Id="rId24" Type="http://schemas.openxmlformats.org/officeDocument/2006/relationships/hyperlink" Target="http://espree.elections.sk.ca/esResultsUnOfficialEdit.cfm?MODE=EDITINIT&amp;POLL=2815" TargetMode="External"/><Relationship Id="rId32" Type="http://schemas.openxmlformats.org/officeDocument/2006/relationships/hyperlink" Target="http://espree.elections.sk.ca/esResultsUnOfficialEdit.cfm?MODE=EDITINIT&amp;POLL=2823" TargetMode="External"/><Relationship Id="rId37" Type="http://schemas.openxmlformats.org/officeDocument/2006/relationships/hyperlink" Target="http://espree.elections.sk.ca/esResultsUnOfficialEdit.cfm?MODE=EDITINIT&amp;POLL=2828" TargetMode="External"/><Relationship Id="rId40" Type="http://schemas.openxmlformats.org/officeDocument/2006/relationships/hyperlink" Target="http://espree.elections.sk.ca/esResultsUnOfficialEdit.cfm?MODE=EDITINIT&amp;POLL=2831" TargetMode="External"/><Relationship Id="rId45" Type="http://schemas.openxmlformats.org/officeDocument/2006/relationships/hyperlink" Target="http://espree.elections.sk.ca/esResultsUnOfficialEdit.cfm?MODE=EDITINIT&amp;POLL=2836" TargetMode="External"/><Relationship Id="rId53" Type="http://schemas.openxmlformats.org/officeDocument/2006/relationships/hyperlink" Target="http://espree.elections.sk.ca/esResultsUnOfficialEdit.cfm?MODE=EDITINIT&amp;POLL=2844" TargetMode="External"/><Relationship Id="rId58" Type="http://schemas.openxmlformats.org/officeDocument/2006/relationships/hyperlink" Target="http://espree.elections.sk.ca/esResultsUnOfficialEdit.cfm?MODE=EDITINIT&amp;POLL=2849" TargetMode="External"/><Relationship Id="rId5" Type="http://schemas.openxmlformats.org/officeDocument/2006/relationships/hyperlink" Target="http://espree.elections.sk.ca/esResultsUnOfficialEdit.cfm?MODE=EDITINIT&amp;POLL=2796" TargetMode="External"/><Relationship Id="rId61" Type="http://schemas.openxmlformats.org/officeDocument/2006/relationships/hyperlink" Target="http://espree.elections.sk.ca/esResultsUnOfficialEdit.cfm?MODE=EDITINIT&amp;POLL=3527" TargetMode="External"/><Relationship Id="rId19" Type="http://schemas.openxmlformats.org/officeDocument/2006/relationships/hyperlink" Target="http://espree.elections.sk.ca/esResultsUnOfficialEdit.cfm?MODE=EDITINIT&amp;POLL=2810" TargetMode="External"/><Relationship Id="rId14" Type="http://schemas.openxmlformats.org/officeDocument/2006/relationships/hyperlink" Target="http://espree.elections.sk.ca/esResultsUnOfficialEdit.cfm?MODE=EDITINIT&amp;POLL=2805" TargetMode="External"/><Relationship Id="rId22" Type="http://schemas.openxmlformats.org/officeDocument/2006/relationships/hyperlink" Target="http://espree.elections.sk.ca/esResultsUnOfficialEdit.cfm?MODE=EDITINIT&amp;POLL=2813" TargetMode="External"/><Relationship Id="rId27" Type="http://schemas.openxmlformats.org/officeDocument/2006/relationships/hyperlink" Target="http://espree.elections.sk.ca/esResultsUnOfficialEdit.cfm?MODE=EDITINIT&amp;POLL=2818" TargetMode="External"/><Relationship Id="rId30" Type="http://schemas.openxmlformats.org/officeDocument/2006/relationships/hyperlink" Target="http://espree.elections.sk.ca/esResultsUnOfficialEdit.cfm?MODE=EDITINIT&amp;POLL=2821" TargetMode="External"/><Relationship Id="rId35" Type="http://schemas.openxmlformats.org/officeDocument/2006/relationships/hyperlink" Target="http://espree.elections.sk.ca/esResultsUnOfficialEdit.cfm?MODE=EDITINIT&amp;POLL=2826" TargetMode="External"/><Relationship Id="rId43" Type="http://schemas.openxmlformats.org/officeDocument/2006/relationships/hyperlink" Target="http://espree.elections.sk.ca/esResultsUnOfficialEdit.cfm?MODE=EDITINIT&amp;POLL=2834" TargetMode="External"/><Relationship Id="rId48" Type="http://schemas.openxmlformats.org/officeDocument/2006/relationships/hyperlink" Target="http://espree.elections.sk.ca/esResultsUnOfficialEdit.cfm?MODE=EDITINIT&amp;POLL=2839" TargetMode="External"/><Relationship Id="rId56" Type="http://schemas.openxmlformats.org/officeDocument/2006/relationships/hyperlink" Target="http://espree.elections.sk.ca/esResultsUnOfficialEdit.cfm?MODE=EDITINIT&amp;POLL=2847" TargetMode="External"/><Relationship Id="rId64" Type="http://schemas.openxmlformats.org/officeDocument/2006/relationships/drawing" Target="../drawings/drawing37.xml"/><Relationship Id="rId8" Type="http://schemas.openxmlformats.org/officeDocument/2006/relationships/hyperlink" Target="http://espree.elections.sk.ca/esResultsUnOfficialEdit.cfm?MODE=EDITINIT&amp;POLL=2799" TargetMode="External"/><Relationship Id="rId51" Type="http://schemas.openxmlformats.org/officeDocument/2006/relationships/hyperlink" Target="http://espree.elections.sk.ca/esResultsUnOfficialEdit.cfm?MODE=EDITINIT&amp;POLL=2842" TargetMode="External"/><Relationship Id="rId3" Type="http://schemas.openxmlformats.org/officeDocument/2006/relationships/hyperlink" Target="http://espree.elections.sk.ca/esResultsUnOfficialEdit.cfm?MODE=EDITINIT&amp;POLL=2794" TargetMode="External"/><Relationship Id="rId12" Type="http://schemas.openxmlformats.org/officeDocument/2006/relationships/hyperlink" Target="http://espree.elections.sk.ca/esResultsUnOfficialEdit.cfm?MODE=EDITINIT&amp;POLL=2803" TargetMode="External"/><Relationship Id="rId17" Type="http://schemas.openxmlformats.org/officeDocument/2006/relationships/hyperlink" Target="http://espree.elections.sk.ca/esResultsUnOfficialEdit.cfm?MODE=EDITINIT&amp;POLL=2808" TargetMode="External"/><Relationship Id="rId25" Type="http://schemas.openxmlformats.org/officeDocument/2006/relationships/hyperlink" Target="http://espree.elections.sk.ca/esResultsUnOfficialEdit.cfm?MODE=EDITINIT&amp;POLL=2816" TargetMode="External"/><Relationship Id="rId33" Type="http://schemas.openxmlformats.org/officeDocument/2006/relationships/hyperlink" Target="http://espree.elections.sk.ca/esResultsUnOfficialEdit.cfm?MODE=EDITINIT&amp;POLL=2824" TargetMode="External"/><Relationship Id="rId38" Type="http://schemas.openxmlformats.org/officeDocument/2006/relationships/hyperlink" Target="http://espree.elections.sk.ca/esResultsUnOfficialEdit.cfm?MODE=EDITINIT&amp;POLL=2829" TargetMode="External"/><Relationship Id="rId46" Type="http://schemas.openxmlformats.org/officeDocument/2006/relationships/hyperlink" Target="http://espree.elections.sk.ca/esResultsUnOfficialEdit.cfm?MODE=EDITINIT&amp;POLL=2837" TargetMode="External"/><Relationship Id="rId59" Type="http://schemas.openxmlformats.org/officeDocument/2006/relationships/hyperlink" Target="http://espree.elections.sk.ca/esResultsUnOfficialEdit.cfm?MODE=EDITINIT&amp;POLL=3226" TargetMode="External"/><Relationship Id="rId20" Type="http://schemas.openxmlformats.org/officeDocument/2006/relationships/hyperlink" Target="http://espree.elections.sk.ca/esResultsUnOfficialEdit.cfm?MODE=EDITINIT&amp;POLL=2811" TargetMode="External"/><Relationship Id="rId41" Type="http://schemas.openxmlformats.org/officeDocument/2006/relationships/hyperlink" Target="http://espree.elections.sk.ca/esResultsUnOfficialEdit.cfm?MODE=EDITINIT&amp;POLL=2832" TargetMode="External"/><Relationship Id="rId54" Type="http://schemas.openxmlformats.org/officeDocument/2006/relationships/hyperlink" Target="http://espree.elections.sk.ca/esResultsUnOfficialEdit.cfm?MODE=EDITINIT&amp;POLL=2845" TargetMode="External"/><Relationship Id="rId62" Type="http://schemas.openxmlformats.org/officeDocument/2006/relationships/hyperlink" Target="http://espree.elections.sk.ca/esResultsUnOfficialEdit.cfm?MODE=EDITINIT&amp;POLL=3228" TargetMode="External"/><Relationship Id="rId1" Type="http://schemas.openxmlformats.org/officeDocument/2006/relationships/hyperlink" Target="http://espree.elections.sk.ca/esResultsUnOfficialEdit.cfm?MODE=EDITINIT&amp;POLL=2792" TargetMode="External"/><Relationship Id="rId6" Type="http://schemas.openxmlformats.org/officeDocument/2006/relationships/hyperlink" Target="http://espree.elections.sk.ca/esResultsUnOfficialEdit.cfm?MODE=EDITINIT&amp;POLL=2797" TargetMode="External"/><Relationship Id="rId15" Type="http://schemas.openxmlformats.org/officeDocument/2006/relationships/hyperlink" Target="http://espree.elections.sk.ca/esResultsUnOfficialEdit.cfm?MODE=EDITINIT&amp;POLL=2806" TargetMode="External"/><Relationship Id="rId23" Type="http://schemas.openxmlformats.org/officeDocument/2006/relationships/hyperlink" Target="http://espree.elections.sk.ca/esResultsUnOfficialEdit.cfm?MODE=EDITINIT&amp;POLL=2814" TargetMode="External"/><Relationship Id="rId28" Type="http://schemas.openxmlformats.org/officeDocument/2006/relationships/hyperlink" Target="http://espree.elections.sk.ca/esResultsUnOfficialEdit.cfm?MODE=EDITINIT&amp;POLL=2819" TargetMode="External"/><Relationship Id="rId36" Type="http://schemas.openxmlformats.org/officeDocument/2006/relationships/hyperlink" Target="http://espree.elections.sk.ca/esResultsUnOfficialEdit.cfm?MODE=EDITINIT&amp;POLL=2827" TargetMode="External"/><Relationship Id="rId49" Type="http://schemas.openxmlformats.org/officeDocument/2006/relationships/hyperlink" Target="http://espree.elections.sk.ca/esResultsUnOfficialEdit.cfm?MODE=EDITINIT&amp;POLL=2840" TargetMode="External"/><Relationship Id="rId57" Type="http://schemas.openxmlformats.org/officeDocument/2006/relationships/hyperlink" Target="http://espree.elections.sk.ca/esResultsUnOfficialEdit.cfm?MODE=EDITINIT&amp;POLL=2848" TargetMode="External"/><Relationship Id="rId10" Type="http://schemas.openxmlformats.org/officeDocument/2006/relationships/hyperlink" Target="http://espree.elections.sk.ca/esResultsUnOfficialEdit.cfm?MODE=EDITINIT&amp;POLL=2801" TargetMode="External"/><Relationship Id="rId31" Type="http://schemas.openxmlformats.org/officeDocument/2006/relationships/hyperlink" Target="http://espree.elections.sk.ca/esResultsUnOfficialEdit.cfm?MODE=EDITINIT&amp;POLL=2822" TargetMode="External"/><Relationship Id="rId44" Type="http://schemas.openxmlformats.org/officeDocument/2006/relationships/hyperlink" Target="http://espree.elections.sk.ca/esResultsUnOfficialEdit.cfm?MODE=EDITINIT&amp;POLL=2835" TargetMode="External"/><Relationship Id="rId52" Type="http://schemas.openxmlformats.org/officeDocument/2006/relationships/hyperlink" Target="http://espree.elections.sk.ca/esResultsUnOfficialEdit.cfm?MODE=EDITINIT&amp;POLL=2843" TargetMode="External"/><Relationship Id="rId60" Type="http://schemas.openxmlformats.org/officeDocument/2006/relationships/hyperlink" Target="http://espree.elections.sk.ca/esResultsUnOfficialEdit.cfm?MODE=EDITINIT&amp;POLL=3227" TargetMode="External"/><Relationship Id="rId4" Type="http://schemas.openxmlformats.org/officeDocument/2006/relationships/hyperlink" Target="http://espree.elections.sk.ca/esResultsUnOfficialEdit.cfm?MODE=EDITINIT&amp;POLL=2795" TargetMode="External"/><Relationship Id="rId9" Type="http://schemas.openxmlformats.org/officeDocument/2006/relationships/hyperlink" Target="http://espree.elections.sk.ca/esResultsUnOfficialEdit.cfm?MODE=EDITINIT&amp;POLL=2800" TargetMode="External"/></Relationships>
</file>

<file path=xl/worksheets/_rels/sheet38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587" TargetMode="External"/><Relationship Id="rId18" Type="http://schemas.openxmlformats.org/officeDocument/2006/relationships/hyperlink" Target="http://espree.elections.sk.ca/esResultsUnOfficialEdit.cfm?MODE=EDITINIT&amp;POLL=1592" TargetMode="External"/><Relationship Id="rId26" Type="http://schemas.openxmlformats.org/officeDocument/2006/relationships/hyperlink" Target="http://espree.elections.sk.ca/esResultsUnOfficialEdit.cfm?MODE=EDITINIT&amp;POLL=1600" TargetMode="External"/><Relationship Id="rId39" Type="http://schemas.openxmlformats.org/officeDocument/2006/relationships/hyperlink" Target="http://espree.elections.sk.ca/esResultsUnOfficialEdit.cfm?MODE=EDITINIT&amp;POLL=1613" TargetMode="External"/><Relationship Id="rId21" Type="http://schemas.openxmlformats.org/officeDocument/2006/relationships/hyperlink" Target="http://espree.elections.sk.ca/esResultsUnOfficialEdit.cfm?MODE=EDITINIT&amp;POLL=1595" TargetMode="External"/><Relationship Id="rId34" Type="http://schemas.openxmlformats.org/officeDocument/2006/relationships/hyperlink" Target="http://espree.elections.sk.ca/esResultsUnOfficialEdit.cfm?MODE=EDITINIT&amp;POLL=1608" TargetMode="External"/><Relationship Id="rId42" Type="http://schemas.openxmlformats.org/officeDocument/2006/relationships/hyperlink" Target="http://espree.elections.sk.ca/esResultsUnOfficialEdit.cfm?MODE=EDITINIT&amp;POLL=1616" TargetMode="External"/><Relationship Id="rId47" Type="http://schemas.openxmlformats.org/officeDocument/2006/relationships/hyperlink" Target="http://espree.elections.sk.ca/esResultsUnOfficialEdit.cfm?MODE=EDITINIT&amp;POLL=1621" TargetMode="External"/><Relationship Id="rId50" Type="http://schemas.openxmlformats.org/officeDocument/2006/relationships/hyperlink" Target="http://espree.elections.sk.ca/esResultsUnOfficialEdit.cfm?MODE=EDITINIT&amp;POLL=3096" TargetMode="External"/><Relationship Id="rId55" Type="http://schemas.openxmlformats.org/officeDocument/2006/relationships/hyperlink" Target="http://espree.elections.sk.ca/esResultsUnOfficialEdit.cfm?MODE=EDITINIT&amp;POLL=3231" TargetMode="External"/><Relationship Id="rId7" Type="http://schemas.openxmlformats.org/officeDocument/2006/relationships/hyperlink" Target="http://espree.elections.sk.ca/esResultsUnOfficialEdit.cfm?MODE=EDITINIT&amp;POLL=1581" TargetMode="External"/><Relationship Id="rId2" Type="http://schemas.openxmlformats.org/officeDocument/2006/relationships/hyperlink" Target="http://espree.elections.sk.ca/esResultsUnOfficialEdit.cfm?MODE=EDITINIT&amp;POLL=1576" TargetMode="External"/><Relationship Id="rId16" Type="http://schemas.openxmlformats.org/officeDocument/2006/relationships/hyperlink" Target="http://espree.elections.sk.ca/esResultsUnOfficialEdit.cfm?MODE=EDITINIT&amp;POLL=1590" TargetMode="External"/><Relationship Id="rId29" Type="http://schemas.openxmlformats.org/officeDocument/2006/relationships/hyperlink" Target="http://espree.elections.sk.ca/esResultsUnOfficialEdit.cfm?MODE=EDITINIT&amp;POLL=1603" TargetMode="External"/><Relationship Id="rId11" Type="http://schemas.openxmlformats.org/officeDocument/2006/relationships/hyperlink" Target="http://espree.elections.sk.ca/esResultsUnOfficialEdit.cfm?MODE=EDITINIT&amp;POLL=1585" TargetMode="External"/><Relationship Id="rId24" Type="http://schemas.openxmlformats.org/officeDocument/2006/relationships/hyperlink" Target="http://espree.elections.sk.ca/esResultsUnOfficialEdit.cfm?MODE=EDITINIT&amp;POLL=1598" TargetMode="External"/><Relationship Id="rId32" Type="http://schemas.openxmlformats.org/officeDocument/2006/relationships/hyperlink" Target="http://espree.elections.sk.ca/esResultsUnOfficialEdit.cfm?MODE=EDITINIT&amp;POLL=1606" TargetMode="External"/><Relationship Id="rId37" Type="http://schemas.openxmlformats.org/officeDocument/2006/relationships/hyperlink" Target="http://espree.elections.sk.ca/esResultsUnOfficialEdit.cfm?MODE=EDITINIT&amp;POLL=1611" TargetMode="External"/><Relationship Id="rId40" Type="http://schemas.openxmlformats.org/officeDocument/2006/relationships/hyperlink" Target="http://espree.elections.sk.ca/esResultsUnOfficialEdit.cfm?MODE=EDITINIT&amp;POLL=1614" TargetMode="External"/><Relationship Id="rId45" Type="http://schemas.openxmlformats.org/officeDocument/2006/relationships/hyperlink" Target="http://espree.elections.sk.ca/esResultsUnOfficialEdit.cfm?MODE=EDITINIT&amp;POLL=1619" TargetMode="External"/><Relationship Id="rId53" Type="http://schemas.openxmlformats.org/officeDocument/2006/relationships/hyperlink" Target="http://espree.elections.sk.ca/esResultsUnOfficialEdit.cfm?MODE=EDITINIT&amp;POLL=3476" TargetMode="External"/><Relationship Id="rId58" Type="http://schemas.openxmlformats.org/officeDocument/2006/relationships/printerSettings" Target="../printerSettings/printerSettings38.bin"/><Relationship Id="rId5" Type="http://schemas.openxmlformats.org/officeDocument/2006/relationships/hyperlink" Target="http://espree.elections.sk.ca/esResultsUnOfficialEdit.cfm?MODE=EDITINIT&amp;POLL=1579" TargetMode="External"/><Relationship Id="rId19" Type="http://schemas.openxmlformats.org/officeDocument/2006/relationships/hyperlink" Target="http://espree.elections.sk.ca/esResultsUnOfficialEdit.cfm?MODE=EDITINIT&amp;POLL=1593" TargetMode="External"/><Relationship Id="rId4" Type="http://schemas.openxmlformats.org/officeDocument/2006/relationships/hyperlink" Target="http://espree.elections.sk.ca/esResultsUnOfficialEdit.cfm?MODE=EDITINIT&amp;POLL=1578" TargetMode="External"/><Relationship Id="rId9" Type="http://schemas.openxmlformats.org/officeDocument/2006/relationships/hyperlink" Target="http://espree.elections.sk.ca/esResultsUnOfficialEdit.cfm?MODE=EDITINIT&amp;POLL=1583" TargetMode="External"/><Relationship Id="rId14" Type="http://schemas.openxmlformats.org/officeDocument/2006/relationships/hyperlink" Target="http://espree.elections.sk.ca/esResultsUnOfficialEdit.cfm?MODE=EDITINIT&amp;POLL=1588" TargetMode="External"/><Relationship Id="rId22" Type="http://schemas.openxmlformats.org/officeDocument/2006/relationships/hyperlink" Target="http://espree.elections.sk.ca/esResultsUnOfficialEdit.cfm?MODE=EDITINIT&amp;POLL=1596" TargetMode="External"/><Relationship Id="rId27" Type="http://schemas.openxmlformats.org/officeDocument/2006/relationships/hyperlink" Target="http://espree.elections.sk.ca/esResultsUnOfficialEdit.cfm?MODE=EDITINIT&amp;POLL=1601" TargetMode="External"/><Relationship Id="rId30" Type="http://schemas.openxmlformats.org/officeDocument/2006/relationships/hyperlink" Target="http://espree.elections.sk.ca/esResultsUnOfficialEdit.cfm?MODE=EDITINIT&amp;POLL=1604" TargetMode="External"/><Relationship Id="rId35" Type="http://schemas.openxmlformats.org/officeDocument/2006/relationships/hyperlink" Target="http://espree.elections.sk.ca/esResultsUnOfficialEdit.cfm?MODE=EDITINIT&amp;POLL=1609" TargetMode="External"/><Relationship Id="rId43" Type="http://schemas.openxmlformats.org/officeDocument/2006/relationships/hyperlink" Target="http://espree.elections.sk.ca/esResultsUnOfficialEdit.cfm?MODE=EDITINIT&amp;POLL=1617" TargetMode="External"/><Relationship Id="rId48" Type="http://schemas.openxmlformats.org/officeDocument/2006/relationships/hyperlink" Target="http://espree.elections.sk.ca/esResultsUnOfficialEdit.cfm?MODE=EDITINIT&amp;POLL=1622" TargetMode="External"/><Relationship Id="rId56" Type="http://schemas.openxmlformats.org/officeDocument/2006/relationships/hyperlink" Target="http://espree.elections.sk.ca/esResultsUnOfficialEdit.cfm?MODE=EDITINIT&amp;POLL=3232" TargetMode="External"/><Relationship Id="rId8" Type="http://schemas.openxmlformats.org/officeDocument/2006/relationships/hyperlink" Target="http://espree.elections.sk.ca/esResultsUnOfficialEdit.cfm?MODE=EDITINIT&amp;POLL=1582" TargetMode="External"/><Relationship Id="rId51" Type="http://schemas.openxmlformats.org/officeDocument/2006/relationships/hyperlink" Target="http://espree.elections.sk.ca/esResultsUnOfficialEdit.cfm?MODE=EDITINIT&amp;POLL=3097" TargetMode="External"/><Relationship Id="rId3" Type="http://schemas.openxmlformats.org/officeDocument/2006/relationships/hyperlink" Target="http://espree.elections.sk.ca/esResultsUnOfficialEdit.cfm?MODE=EDITINIT&amp;POLL=1577" TargetMode="External"/><Relationship Id="rId12" Type="http://schemas.openxmlformats.org/officeDocument/2006/relationships/hyperlink" Target="http://espree.elections.sk.ca/esResultsUnOfficialEdit.cfm?MODE=EDITINIT&amp;POLL=1586" TargetMode="External"/><Relationship Id="rId17" Type="http://schemas.openxmlformats.org/officeDocument/2006/relationships/hyperlink" Target="http://espree.elections.sk.ca/esResultsUnOfficialEdit.cfm?MODE=EDITINIT&amp;POLL=1591" TargetMode="External"/><Relationship Id="rId25" Type="http://schemas.openxmlformats.org/officeDocument/2006/relationships/hyperlink" Target="http://espree.elections.sk.ca/esResultsUnOfficialEdit.cfm?MODE=EDITINIT&amp;POLL=1599" TargetMode="External"/><Relationship Id="rId33" Type="http://schemas.openxmlformats.org/officeDocument/2006/relationships/hyperlink" Target="http://espree.elections.sk.ca/esResultsUnOfficialEdit.cfm?MODE=EDITINIT&amp;POLL=1607" TargetMode="External"/><Relationship Id="rId38" Type="http://schemas.openxmlformats.org/officeDocument/2006/relationships/hyperlink" Target="http://espree.elections.sk.ca/esResultsUnOfficialEdit.cfm?MODE=EDITINIT&amp;POLL=1612" TargetMode="External"/><Relationship Id="rId46" Type="http://schemas.openxmlformats.org/officeDocument/2006/relationships/hyperlink" Target="http://espree.elections.sk.ca/esResultsUnOfficialEdit.cfm?MODE=EDITINIT&amp;POLL=1620" TargetMode="External"/><Relationship Id="rId59" Type="http://schemas.openxmlformats.org/officeDocument/2006/relationships/drawing" Target="../drawings/drawing38.xml"/><Relationship Id="rId20" Type="http://schemas.openxmlformats.org/officeDocument/2006/relationships/hyperlink" Target="http://espree.elections.sk.ca/esResultsUnOfficialEdit.cfm?MODE=EDITINIT&amp;POLL=1594" TargetMode="External"/><Relationship Id="rId41" Type="http://schemas.openxmlformats.org/officeDocument/2006/relationships/hyperlink" Target="http://espree.elections.sk.ca/esResultsUnOfficialEdit.cfm?MODE=EDITINIT&amp;POLL=1615" TargetMode="External"/><Relationship Id="rId54" Type="http://schemas.openxmlformats.org/officeDocument/2006/relationships/hyperlink" Target="http://espree.elections.sk.ca/esResultsUnOfficialEdit.cfm?MODE=EDITINIT&amp;POLL=3230" TargetMode="External"/><Relationship Id="rId1" Type="http://schemas.openxmlformats.org/officeDocument/2006/relationships/hyperlink" Target="http://espree.elections.sk.ca/esResultsUnOfficialEdit.cfm?MODE=EDITINIT&amp;POLL=1575" TargetMode="External"/><Relationship Id="rId6" Type="http://schemas.openxmlformats.org/officeDocument/2006/relationships/hyperlink" Target="http://espree.elections.sk.ca/esResultsUnOfficialEdit.cfm?MODE=EDITINIT&amp;POLL=1580" TargetMode="External"/><Relationship Id="rId15" Type="http://schemas.openxmlformats.org/officeDocument/2006/relationships/hyperlink" Target="http://espree.elections.sk.ca/esResultsUnOfficialEdit.cfm?MODE=EDITINIT&amp;POLL=1589" TargetMode="External"/><Relationship Id="rId23" Type="http://schemas.openxmlformats.org/officeDocument/2006/relationships/hyperlink" Target="http://espree.elections.sk.ca/esResultsUnOfficialEdit.cfm?MODE=EDITINIT&amp;POLL=1597" TargetMode="External"/><Relationship Id="rId28" Type="http://schemas.openxmlformats.org/officeDocument/2006/relationships/hyperlink" Target="http://espree.elections.sk.ca/esResultsUnOfficialEdit.cfm?MODE=EDITINIT&amp;POLL=1602" TargetMode="External"/><Relationship Id="rId36" Type="http://schemas.openxmlformats.org/officeDocument/2006/relationships/hyperlink" Target="http://espree.elections.sk.ca/esResultsUnOfficialEdit.cfm?MODE=EDITINIT&amp;POLL=1610" TargetMode="External"/><Relationship Id="rId49" Type="http://schemas.openxmlformats.org/officeDocument/2006/relationships/hyperlink" Target="http://espree.elections.sk.ca/esResultsUnOfficialEdit.cfm?MODE=EDITINIT&amp;POLL=3095" TargetMode="External"/><Relationship Id="rId57" Type="http://schemas.openxmlformats.org/officeDocument/2006/relationships/hyperlink" Target="http://espree.elections.sk.ca/esResultsUnOfficialEdit.cfm?MODE=EDITINIT&amp;POLL=3233" TargetMode="External"/><Relationship Id="rId10" Type="http://schemas.openxmlformats.org/officeDocument/2006/relationships/hyperlink" Target="http://espree.elections.sk.ca/esResultsUnOfficialEdit.cfm?MODE=EDITINIT&amp;POLL=1584" TargetMode="External"/><Relationship Id="rId31" Type="http://schemas.openxmlformats.org/officeDocument/2006/relationships/hyperlink" Target="http://espree.elections.sk.ca/esResultsUnOfficialEdit.cfm?MODE=EDITINIT&amp;POLL=1605" TargetMode="External"/><Relationship Id="rId44" Type="http://schemas.openxmlformats.org/officeDocument/2006/relationships/hyperlink" Target="http://espree.elections.sk.ca/esResultsUnOfficialEdit.cfm?MODE=EDITINIT&amp;POLL=1618" TargetMode="External"/><Relationship Id="rId52" Type="http://schemas.openxmlformats.org/officeDocument/2006/relationships/hyperlink" Target="http://espree.elections.sk.ca/esResultsUnOfficialEdit.cfm?MODE=EDITINIT&amp;POLL=3098" TargetMode="External"/></Relationships>
</file>

<file path=xl/worksheets/_rels/sheet39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635" TargetMode="External"/><Relationship Id="rId18" Type="http://schemas.openxmlformats.org/officeDocument/2006/relationships/hyperlink" Target="http://espree.elections.sk.ca/esResultsUnOfficialEdit.cfm?MODE=EDITINIT&amp;POLL=1640" TargetMode="External"/><Relationship Id="rId26" Type="http://schemas.openxmlformats.org/officeDocument/2006/relationships/hyperlink" Target="http://espree.elections.sk.ca/esResultsUnOfficialEdit.cfm?MODE=EDITINIT&amp;POLL=1648" TargetMode="External"/><Relationship Id="rId39" Type="http://schemas.openxmlformats.org/officeDocument/2006/relationships/hyperlink" Target="http://espree.elections.sk.ca/esResultsUnOfficialEdit.cfm?MODE=EDITINIT&amp;POLL=1661" TargetMode="External"/><Relationship Id="rId21" Type="http://schemas.openxmlformats.org/officeDocument/2006/relationships/hyperlink" Target="http://espree.elections.sk.ca/esResultsUnOfficialEdit.cfm?MODE=EDITINIT&amp;POLL=1643" TargetMode="External"/><Relationship Id="rId34" Type="http://schemas.openxmlformats.org/officeDocument/2006/relationships/hyperlink" Target="http://espree.elections.sk.ca/esResultsUnOfficialEdit.cfm?MODE=EDITINIT&amp;POLL=1656" TargetMode="External"/><Relationship Id="rId42" Type="http://schemas.openxmlformats.org/officeDocument/2006/relationships/hyperlink" Target="http://espree.elections.sk.ca/esResultsUnOfficialEdit.cfm?MODE=EDITINIT&amp;POLL=1664" TargetMode="External"/><Relationship Id="rId47" Type="http://schemas.openxmlformats.org/officeDocument/2006/relationships/hyperlink" Target="http://espree.elections.sk.ca/esResultsUnOfficialEdit.cfm?MODE=EDITINIT&amp;POLL=3105" TargetMode="External"/><Relationship Id="rId50" Type="http://schemas.openxmlformats.org/officeDocument/2006/relationships/hyperlink" Target="http://espree.elections.sk.ca/esResultsUnOfficialEdit.cfm?MODE=EDITINIT&amp;POLL=3234" TargetMode="External"/><Relationship Id="rId55" Type="http://schemas.openxmlformats.org/officeDocument/2006/relationships/hyperlink" Target="http://espree.elections.sk.ca/esResultsUnOfficialEdit.cfm?MODE=EDITINIT&amp;POLL=3109" TargetMode="External"/><Relationship Id="rId7" Type="http://schemas.openxmlformats.org/officeDocument/2006/relationships/hyperlink" Target="http://espree.elections.sk.ca/esResultsUnOfficialEdit.cfm?MODE=EDITINIT&amp;POLL=1629" TargetMode="External"/><Relationship Id="rId2" Type="http://schemas.openxmlformats.org/officeDocument/2006/relationships/hyperlink" Target="http://espree.elections.sk.ca/esResultsUnOfficialEdit.cfm?MODE=EDITINIT&amp;POLL=1624" TargetMode="External"/><Relationship Id="rId16" Type="http://schemas.openxmlformats.org/officeDocument/2006/relationships/hyperlink" Target="http://espree.elections.sk.ca/esResultsUnOfficialEdit.cfm?MODE=EDITINIT&amp;POLL=1638" TargetMode="External"/><Relationship Id="rId29" Type="http://schemas.openxmlformats.org/officeDocument/2006/relationships/hyperlink" Target="http://espree.elections.sk.ca/esResultsUnOfficialEdit.cfm?MODE=EDITINIT&amp;POLL=1651" TargetMode="External"/><Relationship Id="rId11" Type="http://schemas.openxmlformats.org/officeDocument/2006/relationships/hyperlink" Target="http://espree.elections.sk.ca/esResultsUnOfficialEdit.cfm?MODE=EDITINIT&amp;POLL=1633" TargetMode="External"/><Relationship Id="rId24" Type="http://schemas.openxmlformats.org/officeDocument/2006/relationships/hyperlink" Target="http://espree.elections.sk.ca/esResultsUnOfficialEdit.cfm?MODE=EDITINIT&amp;POLL=1646" TargetMode="External"/><Relationship Id="rId32" Type="http://schemas.openxmlformats.org/officeDocument/2006/relationships/hyperlink" Target="http://espree.elections.sk.ca/esResultsUnOfficialEdit.cfm?MODE=EDITINIT&amp;POLL=1654" TargetMode="External"/><Relationship Id="rId37" Type="http://schemas.openxmlformats.org/officeDocument/2006/relationships/hyperlink" Target="http://espree.elections.sk.ca/esResultsUnOfficialEdit.cfm?MODE=EDITINIT&amp;POLL=1659" TargetMode="External"/><Relationship Id="rId40" Type="http://schemas.openxmlformats.org/officeDocument/2006/relationships/hyperlink" Target="http://espree.elections.sk.ca/esResultsUnOfficialEdit.cfm?MODE=EDITINIT&amp;POLL=1662" TargetMode="External"/><Relationship Id="rId45" Type="http://schemas.openxmlformats.org/officeDocument/2006/relationships/hyperlink" Target="http://espree.elections.sk.ca/esResultsUnOfficialEdit.cfm?MODE=EDITINIT&amp;POLL=3103" TargetMode="External"/><Relationship Id="rId53" Type="http://schemas.openxmlformats.org/officeDocument/2006/relationships/hyperlink" Target="http://espree.elections.sk.ca/esResultsUnOfficialEdit.cfm?MODE=EDITINIT&amp;POLL=3237" TargetMode="External"/><Relationship Id="rId58" Type="http://schemas.openxmlformats.org/officeDocument/2006/relationships/drawing" Target="../drawings/drawing39.xml"/><Relationship Id="rId5" Type="http://schemas.openxmlformats.org/officeDocument/2006/relationships/hyperlink" Target="http://espree.elections.sk.ca/esResultsUnOfficialEdit.cfm?MODE=EDITINIT&amp;POLL=1627" TargetMode="External"/><Relationship Id="rId19" Type="http://schemas.openxmlformats.org/officeDocument/2006/relationships/hyperlink" Target="http://espree.elections.sk.ca/esResultsUnOfficialEdit.cfm?MODE=EDITINIT&amp;POLL=1641" TargetMode="External"/><Relationship Id="rId4" Type="http://schemas.openxmlformats.org/officeDocument/2006/relationships/hyperlink" Target="http://espree.elections.sk.ca/esResultsUnOfficialEdit.cfm?MODE=EDITINIT&amp;POLL=1626" TargetMode="External"/><Relationship Id="rId9" Type="http://schemas.openxmlformats.org/officeDocument/2006/relationships/hyperlink" Target="http://espree.elections.sk.ca/esResultsUnOfficialEdit.cfm?MODE=EDITINIT&amp;POLL=1631" TargetMode="External"/><Relationship Id="rId14" Type="http://schemas.openxmlformats.org/officeDocument/2006/relationships/hyperlink" Target="http://espree.elections.sk.ca/esResultsUnOfficialEdit.cfm?MODE=EDITINIT&amp;POLL=1636" TargetMode="External"/><Relationship Id="rId22" Type="http://schemas.openxmlformats.org/officeDocument/2006/relationships/hyperlink" Target="http://espree.elections.sk.ca/esResultsUnOfficialEdit.cfm?MODE=EDITINIT&amp;POLL=1644" TargetMode="External"/><Relationship Id="rId27" Type="http://schemas.openxmlformats.org/officeDocument/2006/relationships/hyperlink" Target="http://espree.elections.sk.ca/esResultsUnOfficialEdit.cfm?MODE=EDITINIT&amp;POLL=1649" TargetMode="External"/><Relationship Id="rId30" Type="http://schemas.openxmlformats.org/officeDocument/2006/relationships/hyperlink" Target="http://espree.elections.sk.ca/esResultsUnOfficialEdit.cfm?MODE=EDITINIT&amp;POLL=1652" TargetMode="External"/><Relationship Id="rId35" Type="http://schemas.openxmlformats.org/officeDocument/2006/relationships/hyperlink" Target="http://espree.elections.sk.ca/esResultsUnOfficialEdit.cfm?MODE=EDITINIT&amp;POLL=1657" TargetMode="External"/><Relationship Id="rId43" Type="http://schemas.openxmlformats.org/officeDocument/2006/relationships/hyperlink" Target="http://espree.elections.sk.ca/esResultsUnOfficialEdit.cfm?MODE=EDITINIT&amp;POLL=3101" TargetMode="External"/><Relationship Id="rId48" Type="http://schemas.openxmlformats.org/officeDocument/2006/relationships/hyperlink" Target="http://espree.elections.sk.ca/esResultsUnOfficialEdit.cfm?MODE=EDITINIT&amp;POLL=3106" TargetMode="External"/><Relationship Id="rId56" Type="http://schemas.openxmlformats.org/officeDocument/2006/relationships/hyperlink" Target="http://espree.elections.sk.ca/esResultsUnOfficialEdit.cfm?MODE=EDITINIT&amp;POLL=3110" TargetMode="External"/><Relationship Id="rId8" Type="http://schemas.openxmlformats.org/officeDocument/2006/relationships/hyperlink" Target="http://espree.elections.sk.ca/esResultsUnOfficialEdit.cfm?MODE=EDITINIT&amp;POLL=1630" TargetMode="External"/><Relationship Id="rId51" Type="http://schemas.openxmlformats.org/officeDocument/2006/relationships/hyperlink" Target="http://espree.elections.sk.ca/esResultsUnOfficialEdit.cfm?MODE=EDITINIT&amp;POLL=3235" TargetMode="External"/><Relationship Id="rId3" Type="http://schemas.openxmlformats.org/officeDocument/2006/relationships/hyperlink" Target="http://espree.elections.sk.ca/esResultsUnOfficialEdit.cfm?MODE=EDITINIT&amp;POLL=1625" TargetMode="External"/><Relationship Id="rId12" Type="http://schemas.openxmlformats.org/officeDocument/2006/relationships/hyperlink" Target="http://espree.elections.sk.ca/esResultsUnOfficialEdit.cfm?MODE=EDITINIT&amp;POLL=1634" TargetMode="External"/><Relationship Id="rId17" Type="http://schemas.openxmlformats.org/officeDocument/2006/relationships/hyperlink" Target="http://espree.elections.sk.ca/esResultsUnOfficialEdit.cfm?MODE=EDITINIT&amp;POLL=1639" TargetMode="External"/><Relationship Id="rId25" Type="http://schemas.openxmlformats.org/officeDocument/2006/relationships/hyperlink" Target="http://espree.elections.sk.ca/esResultsUnOfficialEdit.cfm?MODE=EDITINIT&amp;POLL=1647" TargetMode="External"/><Relationship Id="rId33" Type="http://schemas.openxmlformats.org/officeDocument/2006/relationships/hyperlink" Target="http://espree.elections.sk.ca/esResultsUnOfficialEdit.cfm?MODE=EDITINIT&amp;POLL=1655" TargetMode="External"/><Relationship Id="rId38" Type="http://schemas.openxmlformats.org/officeDocument/2006/relationships/hyperlink" Target="http://espree.elections.sk.ca/esResultsUnOfficialEdit.cfm?MODE=EDITINIT&amp;POLL=1660" TargetMode="External"/><Relationship Id="rId46" Type="http://schemas.openxmlformats.org/officeDocument/2006/relationships/hyperlink" Target="http://espree.elections.sk.ca/esResultsUnOfficialEdit.cfm?MODE=EDITINIT&amp;POLL=3104" TargetMode="External"/><Relationship Id="rId20" Type="http://schemas.openxmlformats.org/officeDocument/2006/relationships/hyperlink" Target="http://espree.elections.sk.ca/esResultsUnOfficialEdit.cfm?MODE=EDITINIT&amp;POLL=1642" TargetMode="External"/><Relationship Id="rId41" Type="http://schemas.openxmlformats.org/officeDocument/2006/relationships/hyperlink" Target="http://espree.elections.sk.ca/esResultsUnOfficialEdit.cfm?MODE=EDITINIT&amp;POLL=1663" TargetMode="External"/><Relationship Id="rId54" Type="http://schemas.openxmlformats.org/officeDocument/2006/relationships/hyperlink" Target="http://espree.elections.sk.ca/esResultsUnOfficialEdit.cfm?MODE=EDITINIT&amp;POLL=3108" TargetMode="External"/><Relationship Id="rId1" Type="http://schemas.openxmlformats.org/officeDocument/2006/relationships/hyperlink" Target="http://espree.elections.sk.ca/esResultsUnOfficialEdit.cfm?MODE=EDITINIT&amp;POLL=1623" TargetMode="External"/><Relationship Id="rId6" Type="http://schemas.openxmlformats.org/officeDocument/2006/relationships/hyperlink" Target="http://espree.elections.sk.ca/esResultsUnOfficialEdit.cfm?MODE=EDITINIT&amp;POLL=1628" TargetMode="External"/><Relationship Id="rId15" Type="http://schemas.openxmlformats.org/officeDocument/2006/relationships/hyperlink" Target="http://espree.elections.sk.ca/esResultsUnOfficialEdit.cfm?MODE=EDITINIT&amp;POLL=1637" TargetMode="External"/><Relationship Id="rId23" Type="http://schemas.openxmlformats.org/officeDocument/2006/relationships/hyperlink" Target="http://espree.elections.sk.ca/esResultsUnOfficialEdit.cfm?MODE=EDITINIT&amp;POLL=1645" TargetMode="External"/><Relationship Id="rId28" Type="http://schemas.openxmlformats.org/officeDocument/2006/relationships/hyperlink" Target="http://espree.elections.sk.ca/esResultsUnOfficialEdit.cfm?MODE=EDITINIT&amp;POLL=1650" TargetMode="External"/><Relationship Id="rId36" Type="http://schemas.openxmlformats.org/officeDocument/2006/relationships/hyperlink" Target="http://espree.elections.sk.ca/esResultsUnOfficialEdit.cfm?MODE=EDITINIT&amp;POLL=1658" TargetMode="External"/><Relationship Id="rId49" Type="http://schemas.openxmlformats.org/officeDocument/2006/relationships/hyperlink" Target="http://espree.elections.sk.ca/esResultsUnOfficialEdit.cfm?MODE=EDITINIT&amp;POLL=3479" TargetMode="External"/><Relationship Id="rId57" Type="http://schemas.openxmlformats.org/officeDocument/2006/relationships/printerSettings" Target="../printerSettings/printerSettings39.bin"/><Relationship Id="rId10" Type="http://schemas.openxmlformats.org/officeDocument/2006/relationships/hyperlink" Target="http://espree.elections.sk.ca/esResultsUnOfficialEdit.cfm?MODE=EDITINIT&amp;POLL=1632" TargetMode="External"/><Relationship Id="rId31" Type="http://schemas.openxmlformats.org/officeDocument/2006/relationships/hyperlink" Target="http://espree.elections.sk.ca/esResultsUnOfficialEdit.cfm?MODE=EDITINIT&amp;POLL=1653" TargetMode="External"/><Relationship Id="rId44" Type="http://schemas.openxmlformats.org/officeDocument/2006/relationships/hyperlink" Target="http://espree.elections.sk.ca/esResultsUnOfficialEdit.cfm?MODE=EDITINIT&amp;POLL=3102" TargetMode="External"/><Relationship Id="rId52" Type="http://schemas.openxmlformats.org/officeDocument/2006/relationships/hyperlink" Target="http://espree.elections.sk.ca/esResultsUnOfficialEdit.cfm?MODE=EDITINIT&amp;POLL=3236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27" TargetMode="External"/><Relationship Id="rId18" Type="http://schemas.openxmlformats.org/officeDocument/2006/relationships/hyperlink" Target="http://espree.elections.sk.ca/esResultsUnOfficialEdit.cfm?MODE=EDITINIT&amp;POLL=132" TargetMode="External"/><Relationship Id="rId26" Type="http://schemas.openxmlformats.org/officeDocument/2006/relationships/hyperlink" Target="http://espree.elections.sk.ca/esResultsUnOfficialEdit.cfm?MODE=EDITINIT&amp;POLL=140" TargetMode="External"/><Relationship Id="rId39" Type="http://schemas.openxmlformats.org/officeDocument/2006/relationships/hyperlink" Target="http://espree.elections.sk.ca/esResultsUnOfficialEdit.cfm?MODE=EDITINIT&amp;POLL=153" TargetMode="External"/><Relationship Id="rId21" Type="http://schemas.openxmlformats.org/officeDocument/2006/relationships/hyperlink" Target="http://espree.elections.sk.ca/esResultsUnOfficialEdit.cfm?MODE=EDITINIT&amp;POLL=135" TargetMode="External"/><Relationship Id="rId34" Type="http://schemas.openxmlformats.org/officeDocument/2006/relationships/hyperlink" Target="http://espree.elections.sk.ca/esResultsUnOfficialEdit.cfm?MODE=EDITINIT&amp;POLL=148" TargetMode="External"/><Relationship Id="rId42" Type="http://schemas.openxmlformats.org/officeDocument/2006/relationships/hyperlink" Target="http://espree.elections.sk.ca/esResultsUnOfficialEdit.cfm?MODE=EDITINIT&amp;POLL=156" TargetMode="External"/><Relationship Id="rId47" Type="http://schemas.openxmlformats.org/officeDocument/2006/relationships/hyperlink" Target="http://espree.elections.sk.ca/esResultsUnOfficialEdit.cfm?MODE=EDITINIT&amp;POLL=2924" TargetMode="External"/><Relationship Id="rId50" Type="http://schemas.openxmlformats.org/officeDocument/2006/relationships/hyperlink" Target="http://espree.elections.sk.ca/esResultsUnOfficialEdit.cfm?MODE=EDITINIT&amp;POLL=3392" TargetMode="External"/><Relationship Id="rId55" Type="http://schemas.openxmlformats.org/officeDocument/2006/relationships/drawing" Target="../drawings/drawing4.xml"/><Relationship Id="rId7" Type="http://schemas.openxmlformats.org/officeDocument/2006/relationships/hyperlink" Target="http://espree.elections.sk.ca/esResultsUnOfficialEdit.cfm?MODE=EDITINIT&amp;POLL=121" TargetMode="External"/><Relationship Id="rId2" Type="http://schemas.openxmlformats.org/officeDocument/2006/relationships/hyperlink" Target="http://espree.elections.sk.ca/esResultsUnOfficialEdit.cfm?MODE=EDITINIT&amp;POLL=116" TargetMode="External"/><Relationship Id="rId16" Type="http://schemas.openxmlformats.org/officeDocument/2006/relationships/hyperlink" Target="http://espree.elections.sk.ca/esResultsUnOfficialEdit.cfm?MODE=EDITINIT&amp;POLL=130" TargetMode="External"/><Relationship Id="rId29" Type="http://schemas.openxmlformats.org/officeDocument/2006/relationships/hyperlink" Target="http://espree.elections.sk.ca/esResultsUnOfficialEdit.cfm?MODE=EDITINIT&amp;POLL=143" TargetMode="External"/><Relationship Id="rId11" Type="http://schemas.openxmlformats.org/officeDocument/2006/relationships/hyperlink" Target="http://espree.elections.sk.ca/esResultsUnOfficialEdit.cfm?MODE=EDITINIT&amp;POLL=125" TargetMode="External"/><Relationship Id="rId24" Type="http://schemas.openxmlformats.org/officeDocument/2006/relationships/hyperlink" Target="http://espree.elections.sk.ca/esResultsUnOfficialEdit.cfm?MODE=EDITINIT&amp;POLL=138" TargetMode="External"/><Relationship Id="rId32" Type="http://schemas.openxmlformats.org/officeDocument/2006/relationships/hyperlink" Target="http://espree.elections.sk.ca/esResultsUnOfficialEdit.cfm?MODE=EDITINIT&amp;POLL=146" TargetMode="External"/><Relationship Id="rId37" Type="http://schemas.openxmlformats.org/officeDocument/2006/relationships/hyperlink" Target="http://espree.elections.sk.ca/esResultsUnOfficialEdit.cfm?MODE=EDITINIT&amp;POLL=151" TargetMode="External"/><Relationship Id="rId40" Type="http://schemas.openxmlformats.org/officeDocument/2006/relationships/hyperlink" Target="http://espree.elections.sk.ca/esResultsUnOfficialEdit.cfm?MODE=EDITINIT&amp;POLL=154" TargetMode="External"/><Relationship Id="rId45" Type="http://schemas.openxmlformats.org/officeDocument/2006/relationships/hyperlink" Target="http://espree.elections.sk.ca/esResultsUnOfficialEdit.cfm?MODE=EDITINIT&amp;POLL=159" TargetMode="External"/><Relationship Id="rId53" Type="http://schemas.openxmlformats.org/officeDocument/2006/relationships/hyperlink" Target="http://espree.elections.sk.ca/esResultsUnOfficialEdit.cfm?MODE=EDITINIT&amp;POLL=3176" TargetMode="External"/><Relationship Id="rId5" Type="http://schemas.openxmlformats.org/officeDocument/2006/relationships/hyperlink" Target="http://espree.elections.sk.ca/esResultsUnOfficialEdit.cfm?MODE=EDITINIT&amp;POLL=119" TargetMode="External"/><Relationship Id="rId10" Type="http://schemas.openxmlformats.org/officeDocument/2006/relationships/hyperlink" Target="http://espree.elections.sk.ca/esResultsUnOfficialEdit.cfm?MODE=EDITINIT&amp;POLL=124" TargetMode="External"/><Relationship Id="rId19" Type="http://schemas.openxmlformats.org/officeDocument/2006/relationships/hyperlink" Target="http://espree.elections.sk.ca/esResultsUnOfficialEdit.cfm?MODE=EDITINIT&amp;POLL=133" TargetMode="External"/><Relationship Id="rId31" Type="http://schemas.openxmlformats.org/officeDocument/2006/relationships/hyperlink" Target="http://espree.elections.sk.ca/esResultsUnOfficialEdit.cfm?MODE=EDITINIT&amp;POLL=145" TargetMode="External"/><Relationship Id="rId44" Type="http://schemas.openxmlformats.org/officeDocument/2006/relationships/hyperlink" Target="http://espree.elections.sk.ca/esResultsUnOfficialEdit.cfm?MODE=EDITINIT&amp;POLL=158" TargetMode="External"/><Relationship Id="rId52" Type="http://schemas.openxmlformats.org/officeDocument/2006/relationships/hyperlink" Target="http://espree.elections.sk.ca/esResultsUnOfficialEdit.cfm?MODE=EDITINIT&amp;POLL=3175" TargetMode="External"/><Relationship Id="rId4" Type="http://schemas.openxmlformats.org/officeDocument/2006/relationships/hyperlink" Target="http://espree.elections.sk.ca/esResultsUnOfficialEdit.cfm?MODE=EDITINIT&amp;POLL=118" TargetMode="External"/><Relationship Id="rId9" Type="http://schemas.openxmlformats.org/officeDocument/2006/relationships/hyperlink" Target="http://espree.elections.sk.ca/esResultsUnOfficialEdit.cfm?MODE=EDITINIT&amp;POLL=123" TargetMode="External"/><Relationship Id="rId14" Type="http://schemas.openxmlformats.org/officeDocument/2006/relationships/hyperlink" Target="http://espree.elections.sk.ca/esResultsUnOfficialEdit.cfm?MODE=EDITINIT&amp;POLL=128" TargetMode="External"/><Relationship Id="rId22" Type="http://schemas.openxmlformats.org/officeDocument/2006/relationships/hyperlink" Target="http://espree.elections.sk.ca/esResultsUnOfficialEdit.cfm?MODE=EDITINIT&amp;POLL=136" TargetMode="External"/><Relationship Id="rId27" Type="http://schemas.openxmlformats.org/officeDocument/2006/relationships/hyperlink" Target="http://espree.elections.sk.ca/esResultsUnOfficialEdit.cfm?MODE=EDITINIT&amp;POLL=141" TargetMode="External"/><Relationship Id="rId30" Type="http://schemas.openxmlformats.org/officeDocument/2006/relationships/hyperlink" Target="http://espree.elections.sk.ca/esResultsUnOfficialEdit.cfm?MODE=EDITINIT&amp;POLL=144" TargetMode="External"/><Relationship Id="rId35" Type="http://schemas.openxmlformats.org/officeDocument/2006/relationships/hyperlink" Target="http://espree.elections.sk.ca/esResultsUnOfficialEdit.cfm?MODE=EDITINIT&amp;POLL=149" TargetMode="External"/><Relationship Id="rId43" Type="http://schemas.openxmlformats.org/officeDocument/2006/relationships/hyperlink" Target="http://espree.elections.sk.ca/esResultsUnOfficialEdit.cfm?MODE=EDITINIT&amp;POLL=157" TargetMode="External"/><Relationship Id="rId48" Type="http://schemas.openxmlformats.org/officeDocument/2006/relationships/hyperlink" Target="http://espree.elections.sk.ca/esResultsUnOfficialEdit.cfm?MODE=EDITINIT&amp;POLL=2925" TargetMode="External"/><Relationship Id="rId8" Type="http://schemas.openxmlformats.org/officeDocument/2006/relationships/hyperlink" Target="http://espree.elections.sk.ca/esResultsUnOfficialEdit.cfm?MODE=EDITINIT&amp;POLL=122" TargetMode="External"/><Relationship Id="rId51" Type="http://schemas.openxmlformats.org/officeDocument/2006/relationships/hyperlink" Target="http://espree.elections.sk.ca/esResultsUnOfficialEdit.cfm?MODE=EDITINIT&amp;POLL=3174" TargetMode="External"/><Relationship Id="rId3" Type="http://schemas.openxmlformats.org/officeDocument/2006/relationships/hyperlink" Target="http://espree.elections.sk.ca/esResultsUnOfficialEdit.cfm?MODE=EDITINIT&amp;POLL=117" TargetMode="External"/><Relationship Id="rId12" Type="http://schemas.openxmlformats.org/officeDocument/2006/relationships/hyperlink" Target="http://espree.elections.sk.ca/esResultsUnOfficialEdit.cfm?MODE=EDITINIT&amp;POLL=126" TargetMode="External"/><Relationship Id="rId17" Type="http://schemas.openxmlformats.org/officeDocument/2006/relationships/hyperlink" Target="http://espree.elections.sk.ca/esResultsUnOfficialEdit.cfm?MODE=EDITINIT&amp;POLL=131" TargetMode="External"/><Relationship Id="rId25" Type="http://schemas.openxmlformats.org/officeDocument/2006/relationships/hyperlink" Target="http://espree.elections.sk.ca/esResultsUnOfficialEdit.cfm?MODE=EDITINIT&amp;POLL=139" TargetMode="External"/><Relationship Id="rId33" Type="http://schemas.openxmlformats.org/officeDocument/2006/relationships/hyperlink" Target="http://espree.elections.sk.ca/esResultsUnOfficialEdit.cfm?MODE=EDITINIT&amp;POLL=147" TargetMode="External"/><Relationship Id="rId38" Type="http://schemas.openxmlformats.org/officeDocument/2006/relationships/hyperlink" Target="http://espree.elections.sk.ca/esResultsUnOfficialEdit.cfm?MODE=EDITINIT&amp;POLL=152" TargetMode="External"/><Relationship Id="rId46" Type="http://schemas.openxmlformats.org/officeDocument/2006/relationships/hyperlink" Target="http://espree.elections.sk.ca/esResultsUnOfficialEdit.cfm?MODE=EDITINIT&amp;POLL=2923" TargetMode="External"/><Relationship Id="rId20" Type="http://schemas.openxmlformats.org/officeDocument/2006/relationships/hyperlink" Target="http://espree.elections.sk.ca/esResultsUnOfficialEdit.cfm?MODE=EDITINIT&amp;POLL=134" TargetMode="External"/><Relationship Id="rId41" Type="http://schemas.openxmlformats.org/officeDocument/2006/relationships/hyperlink" Target="http://espree.elections.sk.ca/esResultsUnOfficialEdit.cfm?MODE=EDITINIT&amp;POLL=155" TargetMode="External"/><Relationship Id="rId54" Type="http://schemas.openxmlformats.org/officeDocument/2006/relationships/printerSettings" Target="../printerSettings/printerSettings4.bin"/><Relationship Id="rId1" Type="http://schemas.openxmlformats.org/officeDocument/2006/relationships/hyperlink" Target="http://espree.elections.sk.ca/esResultsUnOfficialEdit.cfm?MODE=EDITINIT&amp;POLL=115" TargetMode="External"/><Relationship Id="rId6" Type="http://schemas.openxmlformats.org/officeDocument/2006/relationships/hyperlink" Target="http://espree.elections.sk.ca/esResultsUnOfficialEdit.cfm?MODE=EDITINIT&amp;POLL=120" TargetMode="External"/><Relationship Id="rId15" Type="http://schemas.openxmlformats.org/officeDocument/2006/relationships/hyperlink" Target="http://espree.elections.sk.ca/esResultsUnOfficialEdit.cfm?MODE=EDITINIT&amp;POLL=129" TargetMode="External"/><Relationship Id="rId23" Type="http://schemas.openxmlformats.org/officeDocument/2006/relationships/hyperlink" Target="http://espree.elections.sk.ca/esResultsUnOfficialEdit.cfm?MODE=EDITINIT&amp;POLL=137" TargetMode="External"/><Relationship Id="rId28" Type="http://schemas.openxmlformats.org/officeDocument/2006/relationships/hyperlink" Target="http://espree.elections.sk.ca/esResultsUnOfficialEdit.cfm?MODE=EDITINIT&amp;POLL=142" TargetMode="External"/><Relationship Id="rId36" Type="http://schemas.openxmlformats.org/officeDocument/2006/relationships/hyperlink" Target="http://espree.elections.sk.ca/esResultsUnOfficialEdit.cfm?MODE=EDITINIT&amp;POLL=150" TargetMode="External"/><Relationship Id="rId49" Type="http://schemas.openxmlformats.org/officeDocument/2006/relationships/hyperlink" Target="http://espree.elections.sk.ca/esResultsUnOfficialEdit.cfm?MODE=EDITINIT&amp;POLL=2926" TargetMode="External"/></Relationships>
</file>

<file path=xl/worksheets/_rels/sheet40.xml.rels><?xml version="1.0" encoding="UTF-8" standalone="yes"?>
<Relationships xmlns="http://schemas.openxmlformats.org/package/2006/relationships"><Relationship Id="rId26" Type="http://schemas.openxmlformats.org/officeDocument/2006/relationships/hyperlink" Target="http://espree.elections.sk.ca/esResultsUnOfficialEdit.cfm?MODE=EDITINIT&amp;POLL=1687" TargetMode="External"/><Relationship Id="rId21" Type="http://schemas.openxmlformats.org/officeDocument/2006/relationships/hyperlink" Target="http://espree.elections.sk.ca/esResultsUnOfficialEdit.cfm?MODE=EDITINIT&amp;POLL=1684" TargetMode="External"/><Relationship Id="rId34" Type="http://schemas.openxmlformats.org/officeDocument/2006/relationships/hyperlink" Target="http://espree.elections.sk.ca/esResultsUnOfficialEdit.cfm?MODE=EDITINIT&amp;POLL=1695" TargetMode="External"/><Relationship Id="rId42" Type="http://schemas.openxmlformats.org/officeDocument/2006/relationships/hyperlink" Target="http://espree.elections.sk.ca/esResultsUnOfficialEdit.cfm?MODE=EDITINIT&amp;POLL=1703" TargetMode="External"/><Relationship Id="rId47" Type="http://schemas.openxmlformats.org/officeDocument/2006/relationships/hyperlink" Target="http://espree.elections.sk.ca/esResultsUnOfficialEdit.cfm?MODE=EDITINIT&amp;POLL=1708" TargetMode="External"/><Relationship Id="rId50" Type="http://schemas.openxmlformats.org/officeDocument/2006/relationships/hyperlink" Target="http://espree.elections.sk.ca/esResultsUnOfficialEdit.cfm?MODE=EDITINIT&amp;POLL=1711" TargetMode="External"/><Relationship Id="rId55" Type="http://schemas.openxmlformats.org/officeDocument/2006/relationships/hyperlink" Target="http://espree.elections.sk.ca/esResultsUnOfficialEdit.cfm?MODE=EDITINIT&amp;POLL=1716" TargetMode="External"/><Relationship Id="rId63" Type="http://schemas.openxmlformats.org/officeDocument/2006/relationships/hyperlink" Target="http://espree.elections.sk.ca/esResultsUnOfficialEdit.cfm?MODE=EDITINIT&amp;POLL=3116" TargetMode="External"/><Relationship Id="rId68" Type="http://schemas.openxmlformats.org/officeDocument/2006/relationships/drawing" Target="../drawings/drawing40.xml"/><Relationship Id="rId7" Type="http://schemas.openxmlformats.org/officeDocument/2006/relationships/hyperlink" Target="http://espree.elections.sk.ca/esResultsUnOfficialEdit.cfm?MODE=EDITINIT&amp;POLL=3358" TargetMode="External"/><Relationship Id="rId2" Type="http://schemas.openxmlformats.org/officeDocument/2006/relationships/hyperlink" Target="http://espree.elections.sk.ca/esResultsUnOfficialEdit.cfm?MODE=EDITINIT&amp;POLL=1666" TargetMode="External"/><Relationship Id="rId16" Type="http://schemas.openxmlformats.org/officeDocument/2006/relationships/hyperlink" Target="http://espree.elections.sk.ca/esResultsUnOfficialEdit.cfm?MODE=EDITINIT&amp;POLL=1679" TargetMode="External"/><Relationship Id="rId29" Type="http://schemas.openxmlformats.org/officeDocument/2006/relationships/hyperlink" Target="http://espree.elections.sk.ca/esResultsUnOfficialEdit.cfm?MODE=EDITINIT&amp;POLL=1690" TargetMode="External"/><Relationship Id="rId11" Type="http://schemas.openxmlformats.org/officeDocument/2006/relationships/hyperlink" Target="http://espree.elections.sk.ca/esResultsUnOfficialEdit.cfm?MODE=EDITINIT&amp;POLL=1674" TargetMode="External"/><Relationship Id="rId24" Type="http://schemas.openxmlformats.org/officeDocument/2006/relationships/hyperlink" Target="http://espree.elections.sk.ca/esResultsUnOfficialEdit.cfm?MODE=EDITINIT&amp;POLL=3360" TargetMode="External"/><Relationship Id="rId32" Type="http://schemas.openxmlformats.org/officeDocument/2006/relationships/hyperlink" Target="http://espree.elections.sk.ca/esResultsUnOfficialEdit.cfm?MODE=EDITINIT&amp;POLL=1693" TargetMode="External"/><Relationship Id="rId37" Type="http://schemas.openxmlformats.org/officeDocument/2006/relationships/hyperlink" Target="http://espree.elections.sk.ca/esResultsUnOfficialEdit.cfm?MODE=EDITINIT&amp;POLL=1698" TargetMode="External"/><Relationship Id="rId40" Type="http://schemas.openxmlformats.org/officeDocument/2006/relationships/hyperlink" Target="http://espree.elections.sk.ca/esResultsUnOfficialEdit.cfm?MODE=EDITINIT&amp;POLL=1701" TargetMode="External"/><Relationship Id="rId45" Type="http://schemas.openxmlformats.org/officeDocument/2006/relationships/hyperlink" Target="http://espree.elections.sk.ca/esResultsUnOfficialEdit.cfm?MODE=EDITINIT&amp;POLL=1706" TargetMode="External"/><Relationship Id="rId53" Type="http://schemas.openxmlformats.org/officeDocument/2006/relationships/hyperlink" Target="http://espree.elections.sk.ca/esResultsUnOfficialEdit.cfm?MODE=EDITINIT&amp;POLL=1714" TargetMode="External"/><Relationship Id="rId58" Type="http://schemas.openxmlformats.org/officeDocument/2006/relationships/hyperlink" Target="http://espree.elections.sk.ca/esResultsUnOfficialEdit.cfm?MODE=EDITINIT&amp;POLL=3111" TargetMode="External"/><Relationship Id="rId66" Type="http://schemas.openxmlformats.org/officeDocument/2006/relationships/hyperlink" Target="http://espree.elections.sk.ca/esResultsUnOfficialEdit.cfm?MODE=EDITINIT&amp;POLL=3239" TargetMode="External"/><Relationship Id="rId5" Type="http://schemas.openxmlformats.org/officeDocument/2006/relationships/hyperlink" Target="http://espree.elections.sk.ca/esResultsUnOfficialEdit.cfm?MODE=EDITINIT&amp;POLL=1669" TargetMode="External"/><Relationship Id="rId61" Type="http://schemas.openxmlformats.org/officeDocument/2006/relationships/hyperlink" Target="http://espree.elections.sk.ca/esResultsUnOfficialEdit.cfm?MODE=EDITINIT&amp;POLL=3114" TargetMode="External"/><Relationship Id="rId19" Type="http://schemas.openxmlformats.org/officeDocument/2006/relationships/hyperlink" Target="http://espree.elections.sk.ca/esResultsUnOfficialEdit.cfm?MODE=EDITINIT&amp;POLL=1682" TargetMode="External"/><Relationship Id="rId14" Type="http://schemas.openxmlformats.org/officeDocument/2006/relationships/hyperlink" Target="http://espree.elections.sk.ca/esResultsUnOfficialEdit.cfm?MODE=EDITINIT&amp;POLL=1677" TargetMode="External"/><Relationship Id="rId22" Type="http://schemas.openxmlformats.org/officeDocument/2006/relationships/hyperlink" Target="http://espree.elections.sk.ca/esResultsUnOfficialEdit.cfm?MODE=EDITINIT&amp;POLL=2496" TargetMode="External"/><Relationship Id="rId27" Type="http://schemas.openxmlformats.org/officeDocument/2006/relationships/hyperlink" Target="http://espree.elections.sk.ca/esResultsUnOfficialEdit.cfm?MODE=EDITINIT&amp;POLL=1688" TargetMode="External"/><Relationship Id="rId30" Type="http://schemas.openxmlformats.org/officeDocument/2006/relationships/hyperlink" Target="http://espree.elections.sk.ca/esResultsUnOfficialEdit.cfm?MODE=EDITINIT&amp;POLL=1691" TargetMode="External"/><Relationship Id="rId35" Type="http://schemas.openxmlformats.org/officeDocument/2006/relationships/hyperlink" Target="http://espree.elections.sk.ca/esResultsUnOfficialEdit.cfm?MODE=EDITINIT&amp;POLL=1696" TargetMode="External"/><Relationship Id="rId43" Type="http://schemas.openxmlformats.org/officeDocument/2006/relationships/hyperlink" Target="http://espree.elections.sk.ca/esResultsUnOfficialEdit.cfm?MODE=EDITINIT&amp;POLL=1704" TargetMode="External"/><Relationship Id="rId48" Type="http://schemas.openxmlformats.org/officeDocument/2006/relationships/hyperlink" Target="http://espree.elections.sk.ca/esResultsUnOfficialEdit.cfm?MODE=EDITINIT&amp;POLL=1709" TargetMode="External"/><Relationship Id="rId56" Type="http://schemas.openxmlformats.org/officeDocument/2006/relationships/hyperlink" Target="http://espree.elections.sk.ca/esResultsUnOfficialEdit.cfm?MODE=EDITINIT&amp;POLL=1717" TargetMode="External"/><Relationship Id="rId64" Type="http://schemas.openxmlformats.org/officeDocument/2006/relationships/hyperlink" Target="http://espree.elections.sk.ca/esResultsUnOfficialEdit.cfm?MODE=EDITINIT&amp;POLL=3514" TargetMode="External"/><Relationship Id="rId8" Type="http://schemas.openxmlformats.org/officeDocument/2006/relationships/hyperlink" Target="http://espree.elections.sk.ca/esResultsUnOfficialEdit.cfm?MODE=EDITINIT&amp;POLL=3359" TargetMode="External"/><Relationship Id="rId51" Type="http://schemas.openxmlformats.org/officeDocument/2006/relationships/hyperlink" Target="http://espree.elections.sk.ca/esResultsUnOfficialEdit.cfm?MODE=EDITINIT&amp;POLL=1712" TargetMode="External"/><Relationship Id="rId3" Type="http://schemas.openxmlformats.org/officeDocument/2006/relationships/hyperlink" Target="http://espree.elections.sk.ca/esResultsUnOfficialEdit.cfm?MODE=EDITINIT&amp;POLL=1667" TargetMode="External"/><Relationship Id="rId12" Type="http://schemas.openxmlformats.org/officeDocument/2006/relationships/hyperlink" Target="http://espree.elections.sk.ca/esResultsUnOfficialEdit.cfm?MODE=EDITINIT&amp;POLL=1675" TargetMode="External"/><Relationship Id="rId17" Type="http://schemas.openxmlformats.org/officeDocument/2006/relationships/hyperlink" Target="http://espree.elections.sk.ca/esResultsUnOfficialEdit.cfm?MODE=EDITINIT&amp;POLL=1680" TargetMode="External"/><Relationship Id="rId25" Type="http://schemas.openxmlformats.org/officeDocument/2006/relationships/hyperlink" Target="http://espree.elections.sk.ca/esResultsUnOfficialEdit.cfm?MODE=EDITINIT&amp;POLL=3361" TargetMode="External"/><Relationship Id="rId33" Type="http://schemas.openxmlformats.org/officeDocument/2006/relationships/hyperlink" Target="http://espree.elections.sk.ca/esResultsUnOfficialEdit.cfm?MODE=EDITINIT&amp;POLL=1694" TargetMode="External"/><Relationship Id="rId38" Type="http://schemas.openxmlformats.org/officeDocument/2006/relationships/hyperlink" Target="http://espree.elections.sk.ca/esResultsUnOfficialEdit.cfm?MODE=EDITINIT&amp;POLL=1699" TargetMode="External"/><Relationship Id="rId46" Type="http://schemas.openxmlformats.org/officeDocument/2006/relationships/hyperlink" Target="http://espree.elections.sk.ca/esResultsUnOfficialEdit.cfm?MODE=EDITINIT&amp;POLL=1707" TargetMode="External"/><Relationship Id="rId59" Type="http://schemas.openxmlformats.org/officeDocument/2006/relationships/hyperlink" Target="http://espree.elections.sk.ca/esResultsUnOfficialEdit.cfm?MODE=EDITINIT&amp;POLL=3112" TargetMode="External"/><Relationship Id="rId67" Type="http://schemas.openxmlformats.org/officeDocument/2006/relationships/printerSettings" Target="../printerSettings/printerSettings40.bin"/><Relationship Id="rId20" Type="http://schemas.openxmlformats.org/officeDocument/2006/relationships/hyperlink" Target="http://espree.elections.sk.ca/esResultsUnOfficialEdit.cfm?MODE=EDITINIT&amp;POLL=1683" TargetMode="External"/><Relationship Id="rId41" Type="http://schemas.openxmlformats.org/officeDocument/2006/relationships/hyperlink" Target="http://espree.elections.sk.ca/esResultsUnOfficialEdit.cfm?MODE=EDITINIT&amp;POLL=1702" TargetMode="External"/><Relationship Id="rId54" Type="http://schemas.openxmlformats.org/officeDocument/2006/relationships/hyperlink" Target="http://espree.elections.sk.ca/esResultsUnOfficialEdit.cfm?MODE=EDITINIT&amp;POLL=1715" TargetMode="External"/><Relationship Id="rId62" Type="http://schemas.openxmlformats.org/officeDocument/2006/relationships/hyperlink" Target="http://espree.elections.sk.ca/esResultsUnOfficialEdit.cfm?MODE=EDITINIT&amp;POLL=3115" TargetMode="External"/><Relationship Id="rId1" Type="http://schemas.openxmlformats.org/officeDocument/2006/relationships/hyperlink" Target="http://espree.elections.sk.ca/esResultsUnOfficialEdit.cfm?MODE=EDITINIT&amp;POLL=1665" TargetMode="External"/><Relationship Id="rId6" Type="http://schemas.openxmlformats.org/officeDocument/2006/relationships/hyperlink" Target="http://espree.elections.sk.ca/esResultsUnOfficialEdit.cfm?MODE=EDITINIT&amp;POLL=1670" TargetMode="External"/><Relationship Id="rId15" Type="http://schemas.openxmlformats.org/officeDocument/2006/relationships/hyperlink" Target="http://espree.elections.sk.ca/esResultsUnOfficialEdit.cfm?MODE=EDITINIT&amp;POLL=1678" TargetMode="External"/><Relationship Id="rId23" Type="http://schemas.openxmlformats.org/officeDocument/2006/relationships/hyperlink" Target="http://espree.elections.sk.ca/esResultsUnOfficialEdit.cfm?MODE=EDITINIT&amp;POLL=2497" TargetMode="External"/><Relationship Id="rId28" Type="http://schemas.openxmlformats.org/officeDocument/2006/relationships/hyperlink" Target="http://espree.elections.sk.ca/esResultsUnOfficialEdit.cfm?MODE=EDITINIT&amp;POLL=1689" TargetMode="External"/><Relationship Id="rId36" Type="http://schemas.openxmlformats.org/officeDocument/2006/relationships/hyperlink" Target="http://espree.elections.sk.ca/esResultsUnOfficialEdit.cfm?MODE=EDITINIT&amp;POLL=1697" TargetMode="External"/><Relationship Id="rId49" Type="http://schemas.openxmlformats.org/officeDocument/2006/relationships/hyperlink" Target="http://espree.elections.sk.ca/esResultsUnOfficialEdit.cfm?MODE=EDITINIT&amp;POLL=1710" TargetMode="External"/><Relationship Id="rId57" Type="http://schemas.openxmlformats.org/officeDocument/2006/relationships/hyperlink" Target="http://espree.elections.sk.ca/esResultsUnOfficialEdit.cfm?MODE=EDITINIT&amp;POLL=1718" TargetMode="External"/><Relationship Id="rId10" Type="http://schemas.openxmlformats.org/officeDocument/2006/relationships/hyperlink" Target="http://espree.elections.sk.ca/esResultsUnOfficialEdit.cfm?MODE=EDITINIT&amp;POLL=1673" TargetMode="External"/><Relationship Id="rId31" Type="http://schemas.openxmlformats.org/officeDocument/2006/relationships/hyperlink" Target="http://espree.elections.sk.ca/esResultsUnOfficialEdit.cfm?MODE=EDITINIT&amp;POLL=1692" TargetMode="External"/><Relationship Id="rId44" Type="http://schemas.openxmlformats.org/officeDocument/2006/relationships/hyperlink" Target="http://espree.elections.sk.ca/esResultsUnOfficialEdit.cfm?MODE=EDITINIT&amp;POLL=1705" TargetMode="External"/><Relationship Id="rId52" Type="http://schemas.openxmlformats.org/officeDocument/2006/relationships/hyperlink" Target="http://espree.elections.sk.ca/esResultsUnOfficialEdit.cfm?MODE=EDITINIT&amp;POLL=1713" TargetMode="External"/><Relationship Id="rId60" Type="http://schemas.openxmlformats.org/officeDocument/2006/relationships/hyperlink" Target="http://espree.elections.sk.ca/esResultsUnOfficialEdit.cfm?MODE=EDITINIT&amp;POLL=3113" TargetMode="External"/><Relationship Id="rId65" Type="http://schemas.openxmlformats.org/officeDocument/2006/relationships/hyperlink" Target="http://espree.elections.sk.ca/esResultsUnOfficialEdit.cfm?MODE=EDITINIT&amp;POLL=3238" TargetMode="External"/><Relationship Id="rId4" Type="http://schemas.openxmlformats.org/officeDocument/2006/relationships/hyperlink" Target="http://espree.elections.sk.ca/esResultsUnOfficialEdit.cfm?MODE=EDITINIT&amp;POLL=1668" TargetMode="External"/><Relationship Id="rId9" Type="http://schemas.openxmlformats.org/officeDocument/2006/relationships/hyperlink" Target="http://espree.elections.sk.ca/esResultsUnOfficialEdit.cfm?MODE=EDITINIT&amp;POLL=1672" TargetMode="External"/><Relationship Id="rId13" Type="http://schemas.openxmlformats.org/officeDocument/2006/relationships/hyperlink" Target="http://espree.elections.sk.ca/esResultsUnOfficialEdit.cfm?MODE=EDITINIT&amp;POLL=1676" TargetMode="External"/><Relationship Id="rId18" Type="http://schemas.openxmlformats.org/officeDocument/2006/relationships/hyperlink" Target="http://espree.elections.sk.ca/esResultsUnOfficialEdit.cfm?MODE=EDITINIT&amp;POLL=1681" TargetMode="External"/><Relationship Id="rId39" Type="http://schemas.openxmlformats.org/officeDocument/2006/relationships/hyperlink" Target="http://espree.elections.sk.ca/esResultsUnOfficialEdit.cfm?MODE=EDITINIT&amp;POLL=1700" TargetMode="External"/></Relationships>
</file>

<file path=xl/worksheets/_rels/sheet41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731" TargetMode="External"/><Relationship Id="rId18" Type="http://schemas.openxmlformats.org/officeDocument/2006/relationships/hyperlink" Target="http://espree.elections.sk.ca/esResultsUnOfficialEdit.cfm?MODE=EDITINIT&amp;POLL=1736" TargetMode="External"/><Relationship Id="rId26" Type="http://schemas.openxmlformats.org/officeDocument/2006/relationships/hyperlink" Target="http://espree.elections.sk.ca/esResultsUnOfficialEdit.cfm?MODE=EDITINIT&amp;POLL=1744" TargetMode="External"/><Relationship Id="rId39" Type="http://schemas.openxmlformats.org/officeDocument/2006/relationships/hyperlink" Target="http://espree.elections.sk.ca/esResultsUnOfficialEdit.cfm?MODE=EDITINIT&amp;POLL=1757" TargetMode="External"/><Relationship Id="rId21" Type="http://schemas.openxmlformats.org/officeDocument/2006/relationships/hyperlink" Target="http://espree.elections.sk.ca/esResultsUnOfficialEdit.cfm?MODE=EDITINIT&amp;POLL=1739" TargetMode="External"/><Relationship Id="rId34" Type="http://schemas.openxmlformats.org/officeDocument/2006/relationships/hyperlink" Target="http://espree.elections.sk.ca/esResultsUnOfficialEdit.cfm?MODE=EDITINIT&amp;POLL=1752" TargetMode="External"/><Relationship Id="rId42" Type="http://schemas.openxmlformats.org/officeDocument/2006/relationships/hyperlink" Target="http://espree.elections.sk.ca/esResultsUnOfficialEdit.cfm?MODE=EDITINIT&amp;POLL=3483" TargetMode="External"/><Relationship Id="rId47" Type="http://schemas.openxmlformats.org/officeDocument/2006/relationships/drawing" Target="../drawings/drawing41.xml"/><Relationship Id="rId7" Type="http://schemas.openxmlformats.org/officeDocument/2006/relationships/hyperlink" Target="http://espree.elections.sk.ca/esResultsUnOfficialEdit.cfm?MODE=EDITINIT&amp;POLL=1725" TargetMode="External"/><Relationship Id="rId2" Type="http://schemas.openxmlformats.org/officeDocument/2006/relationships/hyperlink" Target="http://espree.elections.sk.ca/esResultsUnOfficialEdit.cfm?MODE=EDITINIT&amp;POLL=1720" TargetMode="External"/><Relationship Id="rId16" Type="http://schemas.openxmlformats.org/officeDocument/2006/relationships/hyperlink" Target="http://espree.elections.sk.ca/esResultsUnOfficialEdit.cfm?MODE=EDITINIT&amp;POLL=1734" TargetMode="External"/><Relationship Id="rId29" Type="http://schemas.openxmlformats.org/officeDocument/2006/relationships/hyperlink" Target="http://espree.elections.sk.ca/esResultsUnOfficialEdit.cfm?MODE=EDITINIT&amp;POLL=1747" TargetMode="External"/><Relationship Id="rId1" Type="http://schemas.openxmlformats.org/officeDocument/2006/relationships/hyperlink" Target="http://espree.elections.sk.ca/esResultsUnOfficialEdit.cfm?MODE=EDITINIT&amp;POLL=1719" TargetMode="External"/><Relationship Id="rId6" Type="http://schemas.openxmlformats.org/officeDocument/2006/relationships/hyperlink" Target="http://espree.elections.sk.ca/esResultsUnOfficialEdit.cfm?MODE=EDITINIT&amp;POLL=1724" TargetMode="External"/><Relationship Id="rId11" Type="http://schemas.openxmlformats.org/officeDocument/2006/relationships/hyperlink" Target="http://espree.elections.sk.ca/esResultsUnOfficialEdit.cfm?MODE=EDITINIT&amp;POLL=1729" TargetMode="External"/><Relationship Id="rId24" Type="http://schemas.openxmlformats.org/officeDocument/2006/relationships/hyperlink" Target="http://espree.elections.sk.ca/esResultsUnOfficialEdit.cfm?MODE=EDITINIT&amp;POLL=1742" TargetMode="External"/><Relationship Id="rId32" Type="http://schemas.openxmlformats.org/officeDocument/2006/relationships/hyperlink" Target="http://espree.elections.sk.ca/esResultsUnOfficialEdit.cfm?MODE=EDITINIT&amp;POLL=1750" TargetMode="External"/><Relationship Id="rId37" Type="http://schemas.openxmlformats.org/officeDocument/2006/relationships/hyperlink" Target="http://espree.elections.sk.ca/esResultsUnOfficialEdit.cfm?MODE=EDITINIT&amp;POLL=1755" TargetMode="External"/><Relationship Id="rId40" Type="http://schemas.openxmlformats.org/officeDocument/2006/relationships/hyperlink" Target="http://espree.elections.sk.ca/esResultsUnOfficialEdit.cfm?MODE=EDITINIT&amp;POLL=1758" TargetMode="External"/><Relationship Id="rId45" Type="http://schemas.openxmlformats.org/officeDocument/2006/relationships/hyperlink" Target="http://espree.elections.sk.ca/esResultsUnOfficialEdit.cfm?MODE=EDITINIT&amp;POLL=3380" TargetMode="External"/><Relationship Id="rId5" Type="http://schemas.openxmlformats.org/officeDocument/2006/relationships/hyperlink" Target="http://espree.elections.sk.ca/esResultsUnOfficialEdit.cfm?MODE=EDITINIT&amp;POLL=1723" TargetMode="External"/><Relationship Id="rId15" Type="http://schemas.openxmlformats.org/officeDocument/2006/relationships/hyperlink" Target="http://espree.elections.sk.ca/esResultsUnOfficialEdit.cfm?MODE=EDITINIT&amp;POLL=1733" TargetMode="External"/><Relationship Id="rId23" Type="http://schemas.openxmlformats.org/officeDocument/2006/relationships/hyperlink" Target="http://espree.elections.sk.ca/esResultsUnOfficialEdit.cfm?MODE=EDITINIT&amp;POLL=1741" TargetMode="External"/><Relationship Id="rId28" Type="http://schemas.openxmlformats.org/officeDocument/2006/relationships/hyperlink" Target="http://espree.elections.sk.ca/esResultsUnOfficialEdit.cfm?MODE=EDITINIT&amp;POLL=1746" TargetMode="External"/><Relationship Id="rId36" Type="http://schemas.openxmlformats.org/officeDocument/2006/relationships/hyperlink" Target="http://espree.elections.sk.ca/esResultsUnOfficialEdit.cfm?MODE=EDITINIT&amp;POLL=1754" TargetMode="External"/><Relationship Id="rId10" Type="http://schemas.openxmlformats.org/officeDocument/2006/relationships/hyperlink" Target="http://espree.elections.sk.ca/esResultsUnOfficialEdit.cfm?MODE=EDITINIT&amp;POLL=1728" TargetMode="External"/><Relationship Id="rId19" Type="http://schemas.openxmlformats.org/officeDocument/2006/relationships/hyperlink" Target="http://espree.elections.sk.ca/esResultsUnOfficialEdit.cfm?MODE=EDITINIT&amp;POLL=1737" TargetMode="External"/><Relationship Id="rId31" Type="http://schemas.openxmlformats.org/officeDocument/2006/relationships/hyperlink" Target="http://espree.elections.sk.ca/esResultsUnOfficialEdit.cfm?MODE=EDITINIT&amp;POLL=1749" TargetMode="External"/><Relationship Id="rId44" Type="http://schemas.openxmlformats.org/officeDocument/2006/relationships/hyperlink" Target="http://espree.elections.sk.ca/esResultsUnOfficialEdit.cfm?MODE=EDITINIT&amp;POLL=3379" TargetMode="External"/><Relationship Id="rId4" Type="http://schemas.openxmlformats.org/officeDocument/2006/relationships/hyperlink" Target="http://espree.elections.sk.ca/esResultsUnOfficialEdit.cfm?MODE=EDITINIT&amp;POLL=1722" TargetMode="External"/><Relationship Id="rId9" Type="http://schemas.openxmlformats.org/officeDocument/2006/relationships/hyperlink" Target="http://espree.elections.sk.ca/esResultsUnOfficialEdit.cfm?MODE=EDITINIT&amp;POLL=1727" TargetMode="External"/><Relationship Id="rId14" Type="http://schemas.openxmlformats.org/officeDocument/2006/relationships/hyperlink" Target="http://espree.elections.sk.ca/esResultsUnOfficialEdit.cfm?MODE=EDITINIT&amp;POLL=1732" TargetMode="External"/><Relationship Id="rId22" Type="http://schemas.openxmlformats.org/officeDocument/2006/relationships/hyperlink" Target="http://espree.elections.sk.ca/esResultsUnOfficialEdit.cfm?MODE=EDITINIT&amp;POLL=1740" TargetMode="External"/><Relationship Id="rId27" Type="http://schemas.openxmlformats.org/officeDocument/2006/relationships/hyperlink" Target="http://espree.elections.sk.ca/esResultsUnOfficialEdit.cfm?MODE=EDITINIT&amp;POLL=1745" TargetMode="External"/><Relationship Id="rId30" Type="http://schemas.openxmlformats.org/officeDocument/2006/relationships/hyperlink" Target="http://espree.elections.sk.ca/esResultsUnOfficialEdit.cfm?MODE=EDITINIT&amp;POLL=1748" TargetMode="External"/><Relationship Id="rId35" Type="http://schemas.openxmlformats.org/officeDocument/2006/relationships/hyperlink" Target="http://espree.elections.sk.ca/esResultsUnOfficialEdit.cfm?MODE=EDITINIT&amp;POLL=1753" TargetMode="External"/><Relationship Id="rId43" Type="http://schemas.openxmlformats.org/officeDocument/2006/relationships/hyperlink" Target="http://espree.elections.sk.ca/esResultsUnOfficialEdit.cfm?MODE=EDITINIT&amp;POLL=3241" TargetMode="External"/><Relationship Id="rId8" Type="http://schemas.openxmlformats.org/officeDocument/2006/relationships/hyperlink" Target="http://espree.elections.sk.ca/esResultsUnOfficialEdit.cfm?MODE=EDITINIT&amp;POLL=1726" TargetMode="External"/><Relationship Id="rId3" Type="http://schemas.openxmlformats.org/officeDocument/2006/relationships/hyperlink" Target="http://espree.elections.sk.ca/esResultsUnOfficialEdit.cfm?MODE=EDITINIT&amp;POLL=1721" TargetMode="External"/><Relationship Id="rId12" Type="http://schemas.openxmlformats.org/officeDocument/2006/relationships/hyperlink" Target="http://espree.elections.sk.ca/esResultsUnOfficialEdit.cfm?MODE=EDITINIT&amp;POLL=1730" TargetMode="External"/><Relationship Id="rId17" Type="http://schemas.openxmlformats.org/officeDocument/2006/relationships/hyperlink" Target="http://espree.elections.sk.ca/esResultsUnOfficialEdit.cfm?MODE=EDITINIT&amp;POLL=1735" TargetMode="External"/><Relationship Id="rId25" Type="http://schemas.openxmlformats.org/officeDocument/2006/relationships/hyperlink" Target="http://espree.elections.sk.ca/esResultsUnOfficialEdit.cfm?MODE=EDITINIT&amp;POLL=1743" TargetMode="External"/><Relationship Id="rId33" Type="http://schemas.openxmlformats.org/officeDocument/2006/relationships/hyperlink" Target="http://espree.elections.sk.ca/esResultsUnOfficialEdit.cfm?MODE=EDITINIT&amp;POLL=1751" TargetMode="External"/><Relationship Id="rId38" Type="http://schemas.openxmlformats.org/officeDocument/2006/relationships/hyperlink" Target="http://espree.elections.sk.ca/esResultsUnOfficialEdit.cfm?MODE=EDITINIT&amp;POLL=1756" TargetMode="External"/><Relationship Id="rId46" Type="http://schemas.openxmlformats.org/officeDocument/2006/relationships/printerSettings" Target="../printerSettings/printerSettings41.bin"/><Relationship Id="rId20" Type="http://schemas.openxmlformats.org/officeDocument/2006/relationships/hyperlink" Target="http://espree.elections.sk.ca/esResultsUnOfficialEdit.cfm?MODE=EDITINIT&amp;POLL=1738" TargetMode="External"/><Relationship Id="rId41" Type="http://schemas.openxmlformats.org/officeDocument/2006/relationships/hyperlink" Target="http://espree.elections.sk.ca/esResultsUnOfficialEdit.cfm?MODE=EDITINIT&amp;POLL=3240" TargetMode="External"/></Relationships>
</file>

<file path=xl/worksheets/_rels/sheet42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771" TargetMode="External"/><Relationship Id="rId18" Type="http://schemas.openxmlformats.org/officeDocument/2006/relationships/hyperlink" Target="http://espree.elections.sk.ca/esResultsUnOfficialEdit.cfm?MODE=EDITINIT&amp;POLL=1776" TargetMode="External"/><Relationship Id="rId26" Type="http://schemas.openxmlformats.org/officeDocument/2006/relationships/hyperlink" Target="http://espree.elections.sk.ca/esResultsUnOfficialEdit.cfm?MODE=EDITINIT&amp;POLL=1784" TargetMode="External"/><Relationship Id="rId39" Type="http://schemas.openxmlformats.org/officeDocument/2006/relationships/hyperlink" Target="http://espree.elections.sk.ca/esResultsUnOfficialEdit.cfm?MODE=EDITINIT&amp;POLL=1797" TargetMode="External"/><Relationship Id="rId21" Type="http://schemas.openxmlformats.org/officeDocument/2006/relationships/hyperlink" Target="http://espree.elections.sk.ca/esResultsUnOfficialEdit.cfm?MODE=EDITINIT&amp;POLL=1779" TargetMode="External"/><Relationship Id="rId34" Type="http://schemas.openxmlformats.org/officeDocument/2006/relationships/hyperlink" Target="http://espree.elections.sk.ca/esResultsUnOfficialEdit.cfm?MODE=EDITINIT&amp;POLL=1792" TargetMode="External"/><Relationship Id="rId42" Type="http://schemas.openxmlformats.org/officeDocument/2006/relationships/hyperlink" Target="http://espree.elections.sk.ca/esResultsUnOfficialEdit.cfm?MODE=EDITINIT&amp;POLL=1800" TargetMode="External"/><Relationship Id="rId47" Type="http://schemas.openxmlformats.org/officeDocument/2006/relationships/hyperlink" Target="http://espree.elections.sk.ca/esResultsUnOfficialEdit.cfm?MODE=EDITINIT&amp;POLL=3515" TargetMode="External"/><Relationship Id="rId50" Type="http://schemas.openxmlformats.org/officeDocument/2006/relationships/hyperlink" Target="http://espree.elections.sk.ca/esResultsUnOfficialEdit.cfm?MODE=EDITINIT&amp;POLL=3308" TargetMode="External"/><Relationship Id="rId7" Type="http://schemas.openxmlformats.org/officeDocument/2006/relationships/hyperlink" Target="http://espree.elections.sk.ca/esResultsUnOfficialEdit.cfm?MODE=EDITINIT&amp;POLL=1765" TargetMode="External"/><Relationship Id="rId2" Type="http://schemas.openxmlformats.org/officeDocument/2006/relationships/hyperlink" Target="http://espree.elections.sk.ca/esResultsUnOfficialEdit.cfm?MODE=EDITINIT&amp;POLL=1760" TargetMode="External"/><Relationship Id="rId16" Type="http://schemas.openxmlformats.org/officeDocument/2006/relationships/hyperlink" Target="http://espree.elections.sk.ca/esResultsUnOfficialEdit.cfm?MODE=EDITINIT&amp;POLL=1774" TargetMode="External"/><Relationship Id="rId29" Type="http://schemas.openxmlformats.org/officeDocument/2006/relationships/hyperlink" Target="http://espree.elections.sk.ca/esResultsUnOfficialEdit.cfm?MODE=EDITINIT&amp;POLL=1787" TargetMode="External"/><Relationship Id="rId11" Type="http://schemas.openxmlformats.org/officeDocument/2006/relationships/hyperlink" Target="http://espree.elections.sk.ca/esResultsUnOfficialEdit.cfm?MODE=EDITINIT&amp;POLL=1769" TargetMode="External"/><Relationship Id="rId24" Type="http://schemas.openxmlformats.org/officeDocument/2006/relationships/hyperlink" Target="http://espree.elections.sk.ca/esResultsUnOfficialEdit.cfm?MODE=EDITINIT&amp;POLL=1782" TargetMode="External"/><Relationship Id="rId32" Type="http://schemas.openxmlformats.org/officeDocument/2006/relationships/hyperlink" Target="http://espree.elections.sk.ca/esResultsUnOfficialEdit.cfm?MODE=EDITINIT&amp;POLL=1790" TargetMode="External"/><Relationship Id="rId37" Type="http://schemas.openxmlformats.org/officeDocument/2006/relationships/hyperlink" Target="http://espree.elections.sk.ca/esResultsUnOfficialEdit.cfm?MODE=EDITINIT&amp;POLL=1795" TargetMode="External"/><Relationship Id="rId40" Type="http://schemas.openxmlformats.org/officeDocument/2006/relationships/hyperlink" Target="http://espree.elections.sk.ca/esResultsUnOfficialEdit.cfm?MODE=EDITINIT&amp;POLL=1798" TargetMode="External"/><Relationship Id="rId45" Type="http://schemas.openxmlformats.org/officeDocument/2006/relationships/hyperlink" Target="http://espree.elections.sk.ca/esResultsUnOfficialEdit.cfm?MODE=EDITINIT&amp;POLL=1803" TargetMode="External"/><Relationship Id="rId53" Type="http://schemas.openxmlformats.org/officeDocument/2006/relationships/drawing" Target="../drawings/drawing42.xml"/><Relationship Id="rId5" Type="http://schemas.openxmlformats.org/officeDocument/2006/relationships/hyperlink" Target="http://espree.elections.sk.ca/esResultsUnOfficialEdit.cfm?MODE=EDITINIT&amp;POLL=1763" TargetMode="External"/><Relationship Id="rId10" Type="http://schemas.openxmlformats.org/officeDocument/2006/relationships/hyperlink" Target="http://espree.elections.sk.ca/esResultsUnOfficialEdit.cfm?MODE=EDITINIT&amp;POLL=1768" TargetMode="External"/><Relationship Id="rId19" Type="http://schemas.openxmlformats.org/officeDocument/2006/relationships/hyperlink" Target="http://espree.elections.sk.ca/esResultsUnOfficialEdit.cfm?MODE=EDITINIT&amp;POLL=1777" TargetMode="External"/><Relationship Id="rId31" Type="http://schemas.openxmlformats.org/officeDocument/2006/relationships/hyperlink" Target="http://espree.elections.sk.ca/esResultsUnOfficialEdit.cfm?MODE=EDITINIT&amp;POLL=1789" TargetMode="External"/><Relationship Id="rId44" Type="http://schemas.openxmlformats.org/officeDocument/2006/relationships/hyperlink" Target="http://espree.elections.sk.ca/esResultsUnOfficialEdit.cfm?MODE=EDITINIT&amp;POLL=1802" TargetMode="External"/><Relationship Id="rId52" Type="http://schemas.openxmlformats.org/officeDocument/2006/relationships/printerSettings" Target="../printerSettings/printerSettings42.bin"/><Relationship Id="rId4" Type="http://schemas.openxmlformats.org/officeDocument/2006/relationships/hyperlink" Target="http://espree.elections.sk.ca/esResultsUnOfficialEdit.cfm?MODE=EDITINIT&amp;POLL=1762" TargetMode="External"/><Relationship Id="rId9" Type="http://schemas.openxmlformats.org/officeDocument/2006/relationships/hyperlink" Target="http://espree.elections.sk.ca/esResultsUnOfficialEdit.cfm?MODE=EDITINIT&amp;POLL=1767" TargetMode="External"/><Relationship Id="rId14" Type="http://schemas.openxmlformats.org/officeDocument/2006/relationships/hyperlink" Target="http://espree.elections.sk.ca/esResultsUnOfficialEdit.cfm?MODE=EDITINIT&amp;POLL=1772" TargetMode="External"/><Relationship Id="rId22" Type="http://schemas.openxmlformats.org/officeDocument/2006/relationships/hyperlink" Target="http://espree.elections.sk.ca/esResultsUnOfficialEdit.cfm?MODE=EDITINIT&amp;POLL=1780" TargetMode="External"/><Relationship Id="rId27" Type="http://schemas.openxmlformats.org/officeDocument/2006/relationships/hyperlink" Target="http://espree.elections.sk.ca/esResultsUnOfficialEdit.cfm?MODE=EDITINIT&amp;POLL=1785" TargetMode="External"/><Relationship Id="rId30" Type="http://schemas.openxmlformats.org/officeDocument/2006/relationships/hyperlink" Target="http://espree.elections.sk.ca/esResultsUnOfficialEdit.cfm?MODE=EDITINIT&amp;POLL=1788" TargetMode="External"/><Relationship Id="rId35" Type="http://schemas.openxmlformats.org/officeDocument/2006/relationships/hyperlink" Target="http://espree.elections.sk.ca/esResultsUnOfficialEdit.cfm?MODE=EDITINIT&amp;POLL=1793" TargetMode="External"/><Relationship Id="rId43" Type="http://schemas.openxmlformats.org/officeDocument/2006/relationships/hyperlink" Target="http://espree.elections.sk.ca/esResultsUnOfficialEdit.cfm?MODE=EDITINIT&amp;POLL=1801" TargetMode="External"/><Relationship Id="rId48" Type="http://schemas.openxmlformats.org/officeDocument/2006/relationships/hyperlink" Target="http://espree.elections.sk.ca/esResultsUnOfficialEdit.cfm?MODE=EDITINIT&amp;POLL=3306" TargetMode="External"/><Relationship Id="rId8" Type="http://schemas.openxmlformats.org/officeDocument/2006/relationships/hyperlink" Target="http://espree.elections.sk.ca/esResultsUnOfficialEdit.cfm?MODE=EDITINIT&amp;POLL=1766" TargetMode="External"/><Relationship Id="rId51" Type="http://schemas.openxmlformats.org/officeDocument/2006/relationships/hyperlink" Target="http://espree.elections.sk.ca/esResultsUnOfficialEdit.cfm?MODE=EDITINIT&amp;POLL=3385" TargetMode="External"/><Relationship Id="rId3" Type="http://schemas.openxmlformats.org/officeDocument/2006/relationships/hyperlink" Target="http://espree.elections.sk.ca/esResultsUnOfficialEdit.cfm?MODE=EDITINIT&amp;POLL=1761" TargetMode="External"/><Relationship Id="rId12" Type="http://schemas.openxmlformats.org/officeDocument/2006/relationships/hyperlink" Target="http://espree.elections.sk.ca/esResultsUnOfficialEdit.cfm?MODE=EDITINIT&amp;POLL=1770" TargetMode="External"/><Relationship Id="rId17" Type="http://schemas.openxmlformats.org/officeDocument/2006/relationships/hyperlink" Target="http://espree.elections.sk.ca/esResultsUnOfficialEdit.cfm?MODE=EDITINIT&amp;POLL=1775" TargetMode="External"/><Relationship Id="rId25" Type="http://schemas.openxmlformats.org/officeDocument/2006/relationships/hyperlink" Target="http://espree.elections.sk.ca/esResultsUnOfficialEdit.cfm?MODE=EDITINIT&amp;POLL=1783" TargetMode="External"/><Relationship Id="rId33" Type="http://schemas.openxmlformats.org/officeDocument/2006/relationships/hyperlink" Target="http://espree.elections.sk.ca/esResultsUnOfficialEdit.cfm?MODE=EDITINIT&amp;POLL=1791" TargetMode="External"/><Relationship Id="rId38" Type="http://schemas.openxmlformats.org/officeDocument/2006/relationships/hyperlink" Target="http://espree.elections.sk.ca/esResultsUnOfficialEdit.cfm?MODE=EDITINIT&amp;POLL=1796" TargetMode="External"/><Relationship Id="rId46" Type="http://schemas.openxmlformats.org/officeDocument/2006/relationships/hyperlink" Target="http://espree.elections.sk.ca/esResultsUnOfficialEdit.cfm?MODE=EDITINIT&amp;POLL=3305" TargetMode="External"/><Relationship Id="rId20" Type="http://schemas.openxmlformats.org/officeDocument/2006/relationships/hyperlink" Target="http://espree.elections.sk.ca/esResultsUnOfficialEdit.cfm?MODE=EDITINIT&amp;POLL=1778" TargetMode="External"/><Relationship Id="rId41" Type="http://schemas.openxmlformats.org/officeDocument/2006/relationships/hyperlink" Target="http://espree.elections.sk.ca/esResultsUnOfficialEdit.cfm?MODE=EDITINIT&amp;POLL=1799" TargetMode="External"/><Relationship Id="rId1" Type="http://schemas.openxmlformats.org/officeDocument/2006/relationships/hyperlink" Target="http://espree.elections.sk.ca/esResultsUnOfficialEdit.cfm?MODE=EDITINIT&amp;POLL=1759" TargetMode="External"/><Relationship Id="rId6" Type="http://schemas.openxmlformats.org/officeDocument/2006/relationships/hyperlink" Target="http://espree.elections.sk.ca/esResultsUnOfficialEdit.cfm?MODE=EDITINIT&amp;POLL=1764" TargetMode="External"/><Relationship Id="rId15" Type="http://schemas.openxmlformats.org/officeDocument/2006/relationships/hyperlink" Target="http://espree.elections.sk.ca/esResultsUnOfficialEdit.cfm?MODE=EDITINIT&amp;POLL=1773" TargetMode="External"/><Relationship Id="rId23" Type="http://schemas.openxmlformats.org/officeDocument/2006/relationships/hyperlink" Target="http://espree.elections.sk.ca/esResultsUnOfficialEdit.cfm?MODE=EDITINIT&amp;POLL=1781" TargetMode="External"/><Relationship Id="rId28" Type="http://schemas.openxmlformats.org/officeDocument/2006/relationships/hyperlink" Target="http://espree.elections.sk.ca/esResultsUnOfficialEdit.cfm?MODE=EDITINIT&amp;POLL=1786" TargetMode="External"/><Relationship Id="rId36" Type="http://schemas.openxmlformats.org/officeDocument/2006/relationships/hyperlink" Target="http://espree.elections.sk.ca/esResultsUnOfficialEdit.cfm?MODE=EDITINIT&amp;POLL=1794" TargetMode="External"/><Relationship Id="rId49" Type="http://schemas.openxmlformats.org/officeDocument/2006/relationships/hyperlink" Target="http://espree.elections.sk.ca/esResultsUnOfficialEdit.cfm?MODE=EDITINIT&amp;POLL=3307" TargetMode="External"/></Relationships>
</file>

<file path=xl/worksheets/_rels/sheet43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816" TargetMode="External"/><Relationship Id="rId18" Type="http://schemas.openxmlformats.org/officeDocument/2006/relationships/hyperlink" Target="http://espree.elections.sk.ca/esResultsUnOfficialEdit.cfm?MODE=EDITINIT&amp;POLL=1821" TargetMode="External"/><Relationship Id="rId26" Type="http://schemas.openxmlformats.org/officeDocument/2006/relationships/hyperlink" Target="http://espree.elections.sk.ca/esResultsUnOfficialEdit.cfm?MODE=EDITINIT&amp;POLL=1829" TargetMode="External"/><Relationship Id="rId39" Type="http://schemas.openxmlformats.org/officeDocument/2006/relationships/hyperlink" Target="http://espree.elections.sk.ca/esResultsUnOfficialEdit.cfm?MODE=EDITINIT&amp;POLL=3319" TargetMode="External"/><Relationship Id="rId21" Type="http://schemas.openxmlformats.org/officeDocument/2006/relationships/hyperlink" Target="http://espree.elections.sk.ca/esResultsUnOfficialEdit.cfm?MODE=EDITINIT&amp;POLL=1824" TargetMode="External"/><Relationship Id="rId34" Type="http://schemas.openxmlformats.org/officeDocument/2006/relationships/hyperlink" Target="http://espree.elections.sk.ca/esResultsUnOfficialEdit.cfm?MODE=EDITINIT&amp;POLL=1837" TargetMode="External"/><Relationship Id="rId42" Type="http://schemas.openxmlformats.org/officeDocument/2006/relationships/drawing" Target="../drawings/drawing43.xml"/><Relationship Id="rId7" Type="http://schemas.openxmlformats.org/officeDocument/2006/relationships/hyperlink" Target="http://espree.elections.sk.ca/esResultsUnOfficialEdit.cfm?MODE=EDITINIT&amp;POLL=1810" TargetMode="External"/><Relationship Id="rId2" Type="http://schemas.openxmlformats.org/officeDocument/2006/relationships/hyperlink" Target="http://espree.elections.sk.ca/esResultsUnOfficialEdit.cfm?MODE=EDITINIT&amp;POLL=1805" TargetMode="External"/><Relationship Id="rId16" Type="http://schemas.openxmlformats.org/officeDocument/2006/relationships/hyperlink" Target="http://espree.elections.sk.ca/esResultsUnOfficialEdit.cfm?MODE=EDITINIT&amp;POLL=1819" TargetMode="External"/><Relationship Id="rId20" Type="http://schemas.openxmlformats.org/officeDocument/2006/relationships/hyperlink" Target="http://espree.elections.sk.ca/esResultsUnOfficialEdit.cfm?MODE=EDITINIT&amp;POLL=1823" TargetMode="External"/><Relationship Id="rId29" Type="http://schemas.openxmlformats.org/officeDocument/2006/relationships/hyperlink" Target="http://espree.elections.sk.ca/esResultsUnOfficialEdit.cfm?MODE=EDITINIT&amp;POLL=1832" TargetMode="External"/><Relationship Id="rId41" Type="http://schemas.openxmlformats.org/officeDocument/2006/relationships/printerSettings" Target="../printerSettings/printerSettings43.bin"/><Relationship Id="rId1" Type="http://schemas.openxmlformats.org/officeDocument/2006/relationships/hyperlink" Target="http://espree.elections.sk.ca/esResultsUnOfficialEdit.cfm?MODE=EDITINIT&amp;POLL=1804" TargetMode="External"/><Relationship Id="rId6" Type="http://schemas.openxmlformats.org/officeDocument/2006/relationships/hyperlink" Target="http://espree.elections.sk.ca/esResultsUnOfficialEdit.cfm?MODE=EDITINIT&amp;POLL=1809" TargetMode="External"/><Relationship Id="rId11" Type="http://schemas.openxmlformats.org/officeDocument/2006/relationships/hyperlink" Target="http://espree.elections.sk.ca/esResultsUnOfficialEdit.cfm?MODE=EDITINIT&amp;POLL=1814" TargetMode="External"/><Relationship Id="rId24" Type="http://schemas.openxmlformats.org/officeDocument/2006/relationships/hyperlink" Target="http://espree.elections.sk.ca/esResultsUnOfficialEdit.cfm?MODE=EDITINIT&amp;POLL=1827" TargetMode="External"/><Relationship Id="rId32" Type="http://schemas.openxmlformats.org/officeDocument/2006/relationships/hyperlink" Target="http://espree.elections.sk.ca/esResultsUnOfficialEdit.cfm?MODE=EDITINIT&amp;POLL=1835" TargetMode="External"/><Relationship Id="rId37" Type="http://schemas.openxmlformats.org/officeDocument/2006/relationships/hyperlink" Target="http://espree.elections.sk.ca/esResultsUnOfficialEdit.cfm?MODE=EDITINIT&amp;POLL=2499" TargetMode="External"/><Relationship Id="rId40" Type="http://schemas.openxmlformats.org/officeDocument/2006/relationships/hyperlink" Target="http://espree.elections.sk.ca/esResultsUnOfficialEdit.cfm?MODE=EDITINIT&amp;POLL=2500" TargetMode="External"/><Relationship Id="rId5" Type="http://schemas.openxmlformats.org/officeDocument/2006/relationships/hyperlink" Target="http://espree.elections.sk.ca/esResultsUnOfficialEdit.cfm?MODE=EDITINIT&amp;POLL=1808" TargetMode="External"/><Relationship Id="rId15" Type="http://schemas.openxmlformats.org/officeDocument/2006/relationships/hyperlink" Target="http://espree.elections.sk.ca/esResultsUnOfficialEdit.cfm?MODE=EDITINIT&amp;POLL=1818" TargetMode="External"/><Relationship Id="rId23" Type="http://schemas.openxmlformats.org/officeDocument/2006/relationships/hyperlink" Target="http://espree.elections.sk.ca/esResultsUnOfficialEdit.cfm?MODE=EDITINIT&amp;POLL=1826" TargetMode="External"/><Relationship Id="rId28" Type="http://schemas.openxmlformats.org/officeDocument/2006/relationships/hyperlink" Target="http://espree.elections.sk.ca/esResultsUnOfficialEdit.cfm?MODE=EDITINIT&amp;POLL=1831" TargetMode="External"/><Relationship Id="rId36" Type="http://schemas.openxmlformats.org/officeDocument/2006/relationships/hyperlink" Target="http://espree.elections.sk.ca/esResultsUnOfficialEdit.cfm?MODE=EDITINIT&amp;POLL=2498" TargetMode="External"/><Relationship Id="rId10" Type="http://schemas.openxmlformats.org/officeDocument/2006/relationships/hyperlink" Target="http://espree.elections.sk.ca/esResultsUnOfficialEdit.cfm?MODE=EDITINIT&amp;POLL=1813" TargetMode="External"/><Relationship Id="rId19" Type="http://schemas.openxmlformats.org/officeDocument/2006/relationships/hyperlink" Target="http://espree.elections.sk.ca/esResultsUnOfficialEdit.cfm?MODE=EDITINIT&amp;POLL=1822" TargetMode="External"/><Relationship Id="rId31" Type="http://schemas.openxmlformats.org/officeDocument/2006/relationships/hyperlink" Target="http://espree.elections.sk.ca/esResultsUnOfficialEdit.cfm?MODE=EDITINIT&amp;POLL=1834" TargetMode="External"/><Relationship Id="rId4" Type="http://schemas.openxmlformats.org/officeDocument/2006/relationships/hyperlink" Target="http://espree.elections.sk.ca/esResultsUnOfficialEdit.cfm?MODE=EDITINIT&amp;POLL=1807" TargetMode="External"/><Relationship Id="rId9" Type="http://schemas.openxmlformats.org/officeDocument/2006/relationships/hyperlink" Target="http://espree.elections.sk.ca/esResultsUnOfficialEdit.cfm?MODE=EDITINIT&amp;POLL=1812" TargetMode="External"/><Relationship Id="rId14" Type="http://schemas.openxmlformats.org/officeDocument/2006/relationships/hyperlink" Target="http://espree.elections.sk.ca/esResultsUnOfficialEdit.cfm?MODE=EDITINIT&amp;POLL=1817" TargetMode="External"/><Relationship Id="rId22" Type="http://schemas.openxmlformats.org/officeDocument/2006/relationships/hyperlink" Target="http://espree.elections.sk.ca/esResultsUnOfficialEdit.cfm?MODE=EDITINIT&amp;POLL=1825" TargetMode="External"/><Relationship Id="rId27" Type="http://schemas.openxmlformats.org/officeDocument/2006/relationships/hyperlink" Target="http://espree.elections.sk.ca/esResultsUnOfficialEdit.cfm?MODE=EDITINIT&amp;POLL=1830" TargetMode="External"/><Relationship Id="rId30" Type="http://schemas.openxmlformats.org/officeDocument/2006/relationships/hyperlink" Target="http://espree.elections.sk.ca/esResultsUnOfficialEdit.cfm?MODE=EDITINIT&amp;POLL=1833" TargetMode="External"/><Relationship Id="rId35" Type="http://schemas.openxmlformats.org/officeDocument/2006/relationships/hyperlink" Target="http://espree.elections.sk.ca/esResultsUnOfficialEdit.cfm?MODE=EDITINIT&amp;POLL=1838" TargetMode="External"/><Relationship Id="rId8" Type="http://schemas.openxmlformats.org/officeDocument/2006/relationships/hyperlink" Target="http://espree.elections.sk.ca/esResultsUnOfficialEdit.cfm?MODE=EDITINIT&amp;POLL=1811" TargetMode="External"/><Relationship Id="rId3" Type="http://schemas.openxmlformats.org/officeDocument/2006/relationships/hyperlink" Target="http://espree.elections.sk.ca/esResultsUnOfficialEdit.cfm?MODE=EDITINIT&amp;POLL=1806" TargetMode="External"/><Relationship Id="rId12" Type="http://schemas.openxmlformats.org/officeDocument/2006/relationships/hyperlink" Target="http://espree.elections.sk.ca/esResultsUnOfficialEdit.cfm?MODE=EDITINIT&amp;POLL=1815" TargetMode="External"/><Relationship Id="rId17" Type="http://schemas.openxmlformats.org/officeDocument/2006/relationships/hyperlink" Target="http://espree.elections.sk.ca/esResultsUnOfficialEdit.cfm?MODE=EDITINIT&amp;POLL=1820" TargetMode="External"/><Relationship Id="rId25" Type="http://schemas.openxmlformats.org/officeDocument/2006/relationships/hyperlink" Target="http://espree.elections.sk.ca/esResultsUnOfficialEdit.cfm?MODE=EDITINIT&amp;POLL=1828" TargetMode="External"/><Relationship Id="rId33" Type="http://schemas.openxmlformats.org/officeDocument/2006/relationships/hyperlink" Target="http://espree.elections.sk.ca/esResultsUnOfficialEdit.cfm?MODE=EDITINIT&amp;POLL=1836" TargetMode="External"/><Relationship Id="rId38" Type="http://schemas.openxmlformats.org/officeDocument/2006/relationships/hyperlink" Target="http://espree.elections.sk.ca/esResultsUnOfficialEdit.cfm?MODE=EDITINIT&amp;POLL=3528" TargetMode="External"/></Relationships>
</file>

<file path=xl/worksheets/_rels/sheet44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862" TargetMode="External"/><Relationship Id="rId18" Type="http://schemas.openxmlformats.org/officeDocument/2006/relationships/hyperlink" Target="http://espree.elections.sk.ca/esResultsUnOfficialEdit.cfm?MODE=EDITINIT&amp;POLL=2867" TargetMode="External"/><Relationship Id="rId26" Type="http://schemas.openxmlformats.org/officeDocument/2006/relationships/hyperlink" Target="http://espree.elections.sk.ca/esResultsUnOfficialEdit.cfm?MODE=EDITINIT&amp;POLL=2875" TargetMode="External"/><Relationship Id="rId39" Type="http://schemas.openxmlformats.org/officeDocument/2006/relationships/hyperlink" Target="http://espree.elections.sk.ca/esResultsUnOfficialEdit.cfm?MODE=EDITINIT&amp;POLL=2888" TargetMode="External"/><Relationship Id="rId21" Type="http://schemas.openxmlformats.org/officeDocument/2006/relationships/hyperlink" Target="http://espree.elections.sk.ca/esResultsUnOfficialEdit.cfm?MODE=EDITINIT&amp;POLL=2870" TargetMode="External"/><Relationship Id="rId34" Type="http://schemas.openxmlformats.org/officeDocument/2006/relationships/hyperlink" Target="http://espree.elections.sk.ca/esResultsUnOfficialEdit.cfm?MODE=EDITINIT&amp;POLL=2883" TargetMode="External"/><Relationship Id="rId42" Type="http://schemas.openxmlformats.org/officeDocument/2006/relationships/hyperlink" Target="http://espree.elections.sk.ca/esResultsUnOfficialEdit.cfm?MODE=EDITINIT&amp;POLL=2891" TargetMode="External"/><Relationship Id="rId47" Type="http://schemas.openxmlformats.org/officeDocument/2006/relationships/hyperlink" Target="http://espree.elections.sk.ca/esResultsUnOfficialEdit.cfm?MODE=EDITINIT&amp;POLL=3118" TargetMode="External"/><Relationship Id="rId50" Type="http://schemas.openxmlformats.org/officeDocument/2006/relationships/printerSettings" Target="../printerSettings/printerSettings44.bin"/><Relationship Id="rId7" Type="http://schemas.openxmlformats.org/officeDocument/2006/relationships/hyperlink" Target="http://espree.elections.sk.ca/esResultsUnOfficialEdit.cfm?MODE=EDITINIT&amp;POLL=2856" TargetMode="External"/><Relationship Id="rId2" Type="http://schemas.openxmlformats.org/officeDocument/2006/relationships/hyperlink" Target="http://espree.elections.sk.ca/esResultsUnOfficialEdit.cfm?MODE=EDITINIT&amp;POLL=2851" TargetMode="External"/><Relationship Id="rId16" Type="http://schemas.openxmlformats.org/officeDocument/2006/relationships/hyperlink" Target="http://espree.elections.sk.ca/esResultsUnOfficialEdit.cfm?MODE=EDITINIT&amp;POLL=2865" TargetMode="External"/><Relationship Id="rId29" Type="http://schemas.openxmlformats.org/officeDocument/2006/relationships/hyperlink" Target="http://espree.elections.sk.ca/esResultsUnOfficialEdit.cfm?MODE=EDITINIT&amp;POLL=2878" TargetMode="External"/><Relationship Id="rId11" Type="http://schemas.openxmlformats.org/officeDocument/2006/relationships/hyperlink" Target="http://espree.elections.sk.ca/esResultsUnOfficialEdit.cfm?MODE=EDITINIT&amp;POLL=2860" TargetMode="External"/><Relationship Id="rId24" Type="http://schemas.openxmlformats.org/officeDocument/2006/relationships/hyperlink" Target="http://espree.elections.sk.ca/esResultsUnOfficialEdit.cfm?MODE=EDITINIT&amp;POLL=2873" TargetMode="External"/><Relationship Id="rId32" Type="http://schemas.openxmlformats.org/officeDocument/2006/relationships/hyperlink" Target="http://espree.elections.sk.ca/esResultsUnOfficialEdit.cfm?MODE=EDITINIT&amp;POLL=2881" TargetMode="External"/><Relationship Id="rId37" Type="http://schemas.openxmlformats.org/officeDocument/2006/relationships/hyperlink" Target="http://espree.elections.sk.ca/esResultsUnOfficialEdit.cfm?MODE=EDITINIT&amp;POLL=2886" TargetMode="External"/><Relationship Id="rId40" Type="http://schemas.openxmlformats.org/officeDocument/2006/relationships/hyperlink" Target="http://espree.elections.sk.ca/esResultsUnOfficialEdit.cfm?MODE=EDITINIT&amp;POLL=2889" TargetMode="External"/><Relationship Id="rId45" Type="http://schemas.openxmlformats.org/officeDocument/2006/relationships/hyperlink" Target="http://espree.elections.sk.ca/esResultsUnOfficialEdit.cfm?MODE=EDITINIT&amp;POLL=2894" TargetMode="External"/><Relationship Id="rId5" Type="http://schemas.openxmlformats.org/officeDocument/2006/relationships/hyperlink" Target="http://espree.elections.sk.ca/esResultsUnOfficialEdit.cfm?MODE=EDITINIT&amp;POLL=2854" TargetMode="External"/><Relationship Id="rId15" Type="http://schemas.openxmlformats.org/officeDocument/2006/relationships/hyperlink" Target="http://espree.elections.sk.ca/esResultsUnOfficialEdit.cfm?MODE=EDITINIT&amp;POLL=2864" TargetMode="External"/><Relationship Id="rId23" Type="http://schemas.openxmlformats.org/officeDocument/2006/relationships/hyperlink" Target="http://espree.elections.sk.ca/esResultsUnOfficialEdit.cfm?MODE=EDITINIT&amp;POLL=2872" TargetMode="External"/><Relationship Id="rId28" Type="http://schemas.openxmlformats.org/officeDocument/2006/relationships/hyperlink" Target="http://espree.elections.sk.ca/esResultsUnOfficialEdit.cfm?MODE=EDITINIT&amp;POLL=2877" TargetMode="External"/><Relationship Id="rId36" Type="http://schemas.openxmlformats.org/officeDocument/2006/relationships/hyperlink" Target="http://espree.elections.sk.ca/esResultsUnOfficialEdit.cfm?MODE=EDITINIT&amp;POLL=2885" TargetMode="External"/><Relationship Id="rId49" Type="http://schemas.openxmlformats.org/officeDocument/2006/relationships/hyperlink" Target="http://espree.elections.sk.ca/esResultsUnOfficialEdit.cfm?MODE=EDITINIT&amp;POLL=3244" TargetMode="External"/><Relationship Id="rId10" Type="http://schemas.openxmlformats.org/officeDocument/2006/relationships/hyperlink" Target="http://espree.elections.sk.ca/esResultsUnOfficialEdit.cfm?MODE=EDITINIT&amp;POLL=2859" TargetMode="External"/><Relationship Id="rId19" Type="http://schemas.openxmlformats.org/officeDocument/2006/relationships/hyperlink" Target="http://espree.elections.sk.ca/esResultsUnOfficialEdit.cfm?MODE=EDITINIT&amp;POLL=2868" TargetMode="External"/><Relationship Id="rId31" Type="http://schemas.openxmlformats.org/officeDocument/2006/relationships/hyperlink" Target="http://espree.elections.sk.ca/esResultsUnOfficialEdit.cfm?MODE=EDITINIT&amp;POLL=2880" TargetMode="External"/><Relationship Id="rId44" Type="http://schemas.openxmlformats.org/officeDocument/2006/relationships/hyperlink" Target="http://espree.elections.sk.ca/esResultsUnOfficialEdit.cfm?MODE=EDITINIT&amp;POLL=2893" TargetMode="External"/><Relationship Id="rId4" Type="http://schemas.openxmlformats.org/officeDocument/2006/relationships/hyperlink" Target="http://espree.elections.sk.ca/esResultsUnOfficialEdit.cfm?MODE=EDITINIT&amp;POLL=2853" TargetMode="External"/><Relationship Id="rId9" Type="http://schemas.openxmlformats.org/officeDocument/2006/relationships/hyperlink" Target="http://espree.elections.sk.ca/esResultsUnOfficialEdit.cfm?MODE=EDITINIT&amp;POLL=2858" TargetMode="External"/><Relationship Id="rId14" Type="http://schemas.openxmlformats.org/officeDocument/2006/relationships/hyperlink" Target="http://espree.elections.sk.ca/esResultsUnOfficialEdit.cfm?MODE=EDITINIT&amp;POLL=2863" TargetMode="External"/><Relationship Id="rId22" Type="http://schemas.openxmlformats.org/officeDocument/2006/relationships/hyperlink" Target="http://espree.elections.sk.ca/esResultsUnOfficialEdit.cfm?MODE=EDITINIT&amp;POLL=2871" TargetMode="External"/><Relationship Id="rId27" Type="http://schemas.openxmlformats.org/officeDocument/2006/relationships/hyperlink" Target="http://espree.elections.sk.ca/esResultsUnOfficialEdit.cfm?MODE=EDITINIT&amp;POLL=2876" TargetMode="External"/><Relationship Id="rId30" Type="http://schemas.openxmlformats.org/officeDocument/2006/relationships/hyperlink" Target="http://espree.elections.sk.ca/esResultsUnOfficialEdit.cfm?MODE=EDITINIT&amp;POLL=2879" TargetMode="External"/><Relationship Id="rId35" Type="http://schemas.openxmlformats.org/officeDocument/2006/relationships/hyperlink" Target="http://espree.elections.sk.ca/esResultsUnOfficialEdit.cfm?MODE=EDITINIT&amp;POLL=2884" TargetMode="External"/><Relationship Id="rId43" Type="http://schemas.openxmlformats.org/officeDocument/2006/relationships/hyperlink" Target="http://espree.elections.sk.ca/esResultsUnOfficialEdit.cfm?MODE=EDITINIT&amp;POLL=2892" TargetMode="External"/><Relationship Id="rId48" Type="http://schemas.openxmlformats.org/officeDocument/2006/relationships/hyperlink" Target="http://espree.elections.sk.ca/esResultsUnOfficialEdit.cfm?MODE=EDITINIT&amp;POLL=3529" TargetMode="External"/><Relationship Id="rId8" Type="http://schemas.openxmlformats.org/officeDocument/2006/relationships/hyperlink" Target="http://espree.elections.sk.ca/esResultsUnOfficialEdit.cfm?MODE=EDITINIT&amp;POLL=2857" TargetMode="External"/><Relationship Id="rId51" Type="http://schemas.openxmlformats.org/officeDocument/2006/relationships/drawing" Target="../drawings/drawing44.xml"/><Relationship Id="rId3" Type="http://schemas.openxmlformats.org/officeDocument/2006/relationships/hyperlink" Target="http://espree.elections.sk.ca/esResultsUnOfficialEdit.cfm?MODE=EDITINIT&amp;POLL=2852" TargetMode="External"/><Relationship Id="rId12" Type="http://schemas.openxmlformats.org/officeDocument/2006/relationships/hyperlink" Target="http://espree.elections.sk.ca/esResultsUnOfficialEdit.cfm?MODE=EDITINIT&amp;POLL=2861" TargetMode="External"/><Relationship Id="rId17" Type="http://schemas.openxmlformats.org/officeDocument/2006/relationships/hyperlink" Target="http://espree.elections.sk.ca/esResultsUnOfficialEdit.cfm?MODE=EDITINIT&amp;POLL=2866" TargetMode="External"/><Relationship Id="rId25" Type="http://schemas.openxmlformats.org/officeDocument/2006/relationships/hyperlink" Target="http://espree.elections.sk.ca/esResultsUnOfficialEdit.cfm?MODE=EDITINIT&amp;POLL=2874" TargetMode="External"/><Relationship Id="rId33" Type="http://schemas.openxmlformats.org/officeDocument/2006/relationships/hyperlink" Target="http://espree.elections.sk.ca/esResultsUnOfficialEdit.cfm?MODE=EDITINIT&amp;POLL=2882" TargetMode="External"/><Relationship Id="rId38" Type="http://schemas.openxmlformats.org/officeDocument/2006/relationships/hyperlink" Target="http://espree.elections.sk.ca/esResultsUnOfficialEdit.cfm?MODE=EDITINIT&amp;POLL=2887" TargetMode="External"/><Relationship Id="rId46" Type="http://schemas.openxmlformats.org/officeDocument/2006/relationships/hyperlink" Target="http://espree.elections.sk.ca/esResultsUnOfficialEdit.cfm?MODE=EDITINIT&amp;POLL=3117" TargetMode="External"/><Relationship Id="rId20" Type="http://schemas.openxmlformats.org/officeDocument/2006/relationships/hyperlink" Target="http://espree.elections.sk.ca/esResultsUnOfficialEdit.cfm?MODE=EDITINIT&amp;POLL=2869" TargetMode="External"/><Relationship Id="rId41" Type="http://schemas.openxmlformats.org/officeDocument/2006/relationships/hyperlink" Target="http://espree.elections.sk.ca/esResultsUnOfficialEdit.cfm?MODE=EDITINIT&amp;POLL=2890" TargetMode="External"/><Relationship Id="rId1" Type="http://schemas.openxmlformats.org/officeDocument/2006/relationships/hyperlink" Target="http://espree.elections.sk.ca/esResultsUnOfficialEdit.cfm?MODE=EDITINIT&amp;POLL=2850" TargetMode="External"/><Relationship Id="rId6" Type="http://schemas.openxmlformats.org/officeDocument/2006/relationships/hyperlink" Target="http://espree.elections.sk.ca/esResultsUnOfficialEdit.cfm?MODE=EDITINIT&amp;POLL=2855" TargetMode="External"/></Relationships>
</file>

<file path=xl/worksheets/_rels/sheet45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895" TargetMode="External"/><Relationship Id="rId18" Type="http://schemas.openxmlformats.org/officeDocument/2006/relationships/hyperlink" Target="http://espree.elections.sk.ca/esResultsUnOfficialEdit.cfm?MODE=EDITINIT&amp;POLL=1900" TargetMode="External"/><Relationship Id="rId26" Type="http://schemas.openxmlformats.org/officeDocument/2006/relationships/hyperlink" Target="http://espree.elections.sk.ca/esResultsUnOfficialEdit.cfm?MODE=EDITINIT&amp;POLL=1908" TargetMode="External"/><Relationship Id="rId39" Type="http://schemas.openxmlformats.org/officeDocument/2006/relationships/hyperlink" Target="http://espree.elections.sk.ca/esResultsUnOfficialEdit.cfm?MODE=EDITINIT&amp;POLL=1921" TargetMode="External"/><Relationship Id="rId21" Type="http://schemas.openxmlformats.org/officeDocument/2006/relationships/hyperlink" Target="http://espree.elections.sk.ca/esResultsUnOfficialEdit.cfm?MODE=EDITINIT&amp;POLL=1903" TargetMode="External"/><Relationship Id="rId34" Type="http://schemas.openxmlformats.org/officeDocument/2006/relationships/hyperlink" Target="http://espree.elections.sk.ca/esResultsUnOfficialEdit.cfm?MODE=EDITINIT&amp;POLL=1916" TargetMode="External"/><Relationship Id="rId42" Type="http://schemas.openxmlformats.org/officeDocument/2006/relationships/hyperlink" Target="http://espree.elections.sk.ca/esResultsUnOfficialEdit.cfm?MODE=EDITINIT&amp;POLL=1924" TargetMode="External"/><Relationship Id="rId47" Type="http://schemas.openxmlformats.org/officeDocument/2006/relationships/hyperlink" Target="http://espree.elections.sk.ca/esResultsUnOfficialEdit.cfm?MODE=EDITINIT&amp;POLL=3245" TargetMode="External"/><Relationship Id="rId50" Type="http://schemas.openxmlformats.org/officeDocument/2006/relationships/hyperlink" Target="http://espree.elections.sk.ca/esResultsUnOfficialEdit.cfm?MODE=EDITINIT&amp;POLL=3122" TargetMode="External"/><Relationship Id="rId7" Type="http://schemas.openxmlformats.org/officeDocument/2006/relationships/hyperlink" Target="http://espree.elections.sk.ca/esResultsUnOfficialEdit.cfm?MODE=EDITINIT&amp;POLL=1889" TargetMode="External"/><Relationship Id="rId2" Type="http://schemas.openxmlformats.org/officeDocument/2006/relationships/hyperlink" Target="http://espree.elections.sk.ca/esResultsUnOfficialEdit.cfm?MODE=EDITINIT&amp;POLL=1884" TargetMode="External"/><Relationship Id="rId16" Type="http://schemas.openxmlformats.org/officeDocument/2006/relationships/hyperlink" Target="http://espree.elections.sk.ca/esResultsUnOfficialEdit.cfm?MODE=EDITINIT&amp;POLL=1898" TargetMode="External"/><Relationship Id="rId29" Type="http://schemas.openxmlformats.org/officeDocument/2006/relationships/hyperlink" Target="http://espree.elections.sk.ca/esResultsUnOfficialEdit.cfm?MODE=EDITINIT&amp;POLL=1911" TargetMode="External"/><Relationship Id="rId11" Type="http://schemas.openxmlformats.org/officeDocument/2006/relationships/hyperlink" Target="http://espree.elections.sk.ca/esResultsUnOfficialEdit.cfm?MODE=EDITINIT&amp;POLL=1893" TargetMode="External"/><Relationship Id="rId24" Type="http://schemas.openxmlformats.org/officeDocument/2006/relationships/hyperlink" Target="http://espree.elections.sk.ca/esResultsUnOfficialEdit.cfm?MODE=EDITINIT&amp;POLL=1906" TargetMode="External"/><Relationship Id="rId32" Type="http://schemas.openxmlformats.org/officeDocument/2006/relationships/hyperlink" Target="http://espree.elections.sk.ca/esResultsUnOfficialEdit.cfm?MODE=EDITINIT&amp;POLL=1914" TargetMode="External"/><Relationship Id="rId37" Type="http://schemas.openxmlformats.org/officeDocument/2006/relationships/hyperlink" Target="http://espree.elections.sk.ca/esResultsUnOfficialEdit.cfm?MODE=EDITINIT&amp;POLL=1919" TargetMode="External"/><Relationship Id="rId40" Type="http://schemas.openxmlformats.org/officeDocument/2006/relationships/hyperlink" Target="http://espree.elections.sk.ca/esResultsUnOfficialEdit.cfm?MODE=EDITINIT&amp;POLL=1922" TargetMode="External"/><Relationship Id="rId45" Type="http://schemas.openxmlformats.org/officeDocument/2006/relationships/hyperlink" Target="http://espree.elections.sk.ca/esResultsUnOfficialEdit.cfm?MODE=EDITINIT&amp;POLL=3119" TargetMode="External"/><Relationship Id="rId53" Type="http://schemas.openxmlformats.org/officeDocument/2006/relationships/drawing" Target="../drawings/drawing45.xml"/><Relationship Id="rId5" Type="http://schemas.openxmlformats.org/officeDocument/2006/relationships/hyperlink" Target="http://espree.elections.sk.ca/esResultsUnOfficialEdit.cfm?MODE=EDITINIT&amp;POLL=1887" TargetMode="External"/><Relationship Id="rId10" Type="http://schemas.openxmlformats.org/officeDocument/2006/relationships/hyperlink" Target="http://espree.elections.sk.ca/esResultsUnOfficialEdit.cfm?MODE=EDITINIT&amp;POLL=1892" TargetMode="External"/><Relationship Id="rId19" Type="http://schemas.openxmlformats.org/officeDocument/2006/relationships/hyperlink" Target="http://espree.elections.sk.ca/esResultsUnOfficialEdit.cfm?MODE=EDITINIT&amp;POLL=1901" TargetMode="External"/><Relationship Id="rId31" Type="http://schemas.openxmlformats.org/officeDocument/2006/relationships/hyperlink" Target="http://espree.elections.sk.ca/esResultsUnOfficialEdit.cfm?MODE=EDITINIT&amp;POLL=1913" TargetMode="External"/><Relationship Id="rId44" Type="http://schemas.openxmlformats.org/officeDocument/2006/relationships/hyperlink" Target="http://espree.elections.sk.ca/esResultsUnOfficialEdit.cfm?MODE=EDITINIT&amp;POLL=1926" TargetMode="External"/><Relationship Id="rId52" Type="http://schemas.openxmlformats.org/officeDocument/2006/relationships/printerSettings" Target="../printerSettings/printerSettings45.bin"/><Relationship Id="rId4" Type="http://schemas.openxmlformats.org/officeDocument/2006/relationships/hyperlink" Target="http://espree.elections.sk.ca/esResultsUnOfficialEdit.cfm?MODE=EDITINIT&amp;POLL=1886" TargetMode="External"/><Relationship Id="rId9" Type="http://schemas.openxmlformats.org/officeDocument/2006/relationships/hyperlink" Target="http://espree.elections.sk.ca/esResultsUnOfficialEdit.cfm?MODE=EDITINIT&amp;POLL=1891" TargetMode="External"/><Relationship Id="rId14" Type="http://schemas.openxmlformats.org/officeDocument/2006/relationships/hyperlink" Target="http://espree.elections.sk.ca/esResultsUnOfficialEdit.cfm?MODE=EDITINIT&amp;POLL=1896" TargetMode="External"/><Relationship Id="rId22" Type="http://schemas.openxmlformats.org/officeDocument/2006/relationships/hyperlink" Target="http://espree.elections.sk.ca/esResultsUnOfficialEdit.cfm?MODE=EDITINIT&amp;POLL=1904" TargetMode="External"/><Relationship Id="rId27" Type="http://schemas.openxmlformats.org/officeDocument/2006/relationships/hyperlink" Target="http://espree.elections.sk.ca/esResultsUnOfficialEdit.cfm?MODE=EDITINIT&amp;POLL=1909" TargetMode="External"/><Relationship Id="rId30" Type="http://schemas.openxmlformats.org/officeDocument/2006/relationships/hyperlink" Target="http://espree.elections.sk.ca/esResultsUnOfficialEdit.cfm?MODE=EDITINIT&amp;POLL=1912" TargetMode="External"/><Relationship Id="rId35" Type="http://schemas.openxmlformats.org/officeDocument/2006/relationships/hyperlink" Target="http://espree.elections.sk.ca/esResultsUnOfficialEdit.cfm?MODE=EDITINIT&amp;POLL=1917" TargetMode="External"/><Relationship Id="rId43" Type="http://schemas.openxmlformats.org/officeDocument/2006/relationships/hyperlink" Target="http://espree.elections.sk.ca/esResultsUnOfficialEdit.cfm?MODE=EDITINIT&amp;POLL=1925" TargetMode="External"/><Relationship Id="rId48" Type="http://schemas.openxmlformats.org/officeDocument/2006/relationships/hyperlink" Target="http://espree.elections.sk.ca/esResultsUnOfficialEdit.cfm?MODE=EDITINIT&amp;POLL=3120" TargetMode="External"/><Relationship Id="rId8" Type="http://schemas.openxmlformats.org/officeDocument/2006/relationships/hyperlink" Target="http://espree.elections.sk.ca/esResultsUnOfficialEdit.cfm?MODE=EDITINIT&amp;POLL=1890" TargetMode="External"/><Relationship Id="rId51" Type="http://schemas.openxmlformats.org/officeDocument/2006/relationships/hyperlink" Target="http://espree.elections.sk.ca/esResultsUnOfficialEdit.cfm?MODE=EDITINIT&amp;POLL=3123" TargetMode="External"/><Relationship Id="rId3" Type="http://schemas.openxmlformats.org/officeDocument/2006/relationships/hyperlink" Target="http://espree.elections.sk.ca/esResultsUnOfficialEdit.cfm?MODE=EDITINIT&amp;POLL=1885" TargetMode="External"/><Relationship Id="rId12" Type="http://schemas.openxmlformats.org/officeDocument/2006/relationships/hyperlink" Target="http://espree.elections.sk.ca/esResultsUnOfficialEdit.cfm?MODE=EDITINIT&amp;POLL=1894" TargetMode="External"/><Relationship Id="rId17" Type="http://schemas.openxmlformats.org/officeDocument/2006/relationships/hyperlink" Target="http://espree.elections.sk.ca/esResultsUnOfficialEdit.cfm?MODE=EDITINIT&amp;POLL=1899" TargetMode="External"/><Relationship Id="rId25" Type="http://schemas.openxmlformats.org/officeDocument/2006/relationships/hyperlink" Target="http://espree.elections.sk.ca/esResultsUnOfficialEdit.cfm?MODE=EDITINIT&amp;POLL=1907" TargetMode="External"/><Relationship Id="rId33" Type="http://schemas.openxmlformats.org/officeDocument/2006/relationships/hyperlink" Target="http://espree.elections.sk.ca/esResultsUnOfficialEdit.cfm?MODE=EDITINIT&amp;POLL=1915" TargetMode="External"/><Relationship Id="rId38" Type="http://schemas.openxmlformats.org/officeDocument/2006/relationships/hyperlink" Target="http://espree.elections.sk.ca/esResultsUnOfficialEdit.cfm?MODE=EDITINIT&amp;POLL=1920" TargetMode="External"/><Relationship Id="rId46" Type="http://schemas.openxmlformats.org/officeDocument/2006/relationships/hyperlink" Target="http://espree.elections.sk.ca/esResultsUnOfficialEdit.cfm?MODE=EDITINIT&amp;POLL=3530" TargetMode="External"/><Relationship Id="rId20" Type="http://schemas.openxmlformats.org/officeDocument/2006/relationships/hyperlink" Target="http://espree.elections.sk.ca/esResultsUnOfficialEdit.cfm?MODE=EDITINIT&amp;POLL=1902" TargetMode="External"/><Relationship Id="rId41" Type="http://schemas.openxmlformats.org/officeDocument/2006/relationships/hyperlink" Target="http://espree.elections.sk.ca/esResultsUnOfficialEdit.cfm?MODE=EDITINIT&amp;POLL=1923" TargetMode="External"/><Relationship Id="rId1" Type="http://schemas.openxmlformats.org/officeDocument/2006/relationships/hyperlink" Target="http://espree.elections.sk.ca/esResultsUnOfficialEdit.cfm?MODE=EDITINIT&amp;POLL=1883" TargetMode="External"/><Relationship Id="rId6" Type="http://schemas.openxmlformats.org/officeDocument/2006/relationships/hyperlink" Target="http://espree.elections.sk.ca/esResultsUnOfficialEdit.cfm?MODE=EDITINIT&amp;POLL=1888" TargetMode="External"/><Relationship Id="rId15" Type="http://schemas.openxmlformats.org/officeDocument/2006/relationships/hyperlink" Target="http://espree.elections.sk.ca/esResultsUnOfficialEdit.cfm?MODE=EDITINIT&amp;POLL=1897" TargetMode="External"/><Relationship Id="rId23" Type="http://schemas.openxmlformats.org/officeDocument/2006/relationships/hyperlink" Target="http://espree.elections.sk.ca/esResultsUnOfficialEdit.cfm?MODE=EDITINIT&amp;POLL=1905" TargetMode="External"/><Relationship Id="rId28" Type="http://schemas.openxmlformats.org/officeDocument/2006/relationships/hyperlink" Target="http://espree.elections.sk.ca/esResultsUnOfficialEdit.cfm?MODE=EDITINIT&amp;POLL=1910" TargetMode="External"/><Relationship Id="rId36" Type="http://schemas.openxmlformats.org/officeDocument/2006/relationships/hyperlink" Target="http://espree.elections.sk.ca/esResultsUnOfficialEdit.cfm?MODE=EDITINIT&amp;POLL=1918" TargetMode="External"/><Relationship Id="rId49" Type="http://schemas.openxmlformats.org/officeDocument/2006/relationships/hyperlink" Target="http://espree.elections.sk.ca/esResultsUnOfficialEdit.cfm?MODE=EDITINIT&amp;POLL=3121" TargetMode="External"/></Relationships>
</file>

<file path=xl/worksheets/_rels/sheet46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939" TargetMode="External"/><Relationship Id="rId18" Type="http://schemas.openxmlformats.org/officeDocument/2006/relationships/hyperlink" Target="http://espree.elections.sk.ca/esResultsUnOfficialEdit.cfm?MODE=EDITINIT&amp;POLL=1944" TargetMode="External"/><Relationship Id="rId26" Type="http://schemas.openxmlformats.org/officeDocument/2006/relationships/hyperlink" Target="http://espree.elections.sk.ca/esResultsUnOfficialEdit.cfm?MODE=EDITINIT&amp;POLL=1952" TargetMode="External"/><Relationship Id="rId39" Type="http://schemas.openxmlformats.org/officeDocument/2006/relationships/hyperlink" Target="http://espree.elections.sk.ca/esResultsUnOfficialEdit.cfm?MODE=EDITINIT&amp;POLL=1965" TargetMode="External"/><Relationship Id="rId21" Type="http://schemas.openxmlformats.org/officeDocument/2006/relationships/hyperlink" Target="http://espree.elections.sk.ca/esResultsUnOfficialEdit.cfm?MODE=EDITINIT&amp;POLL=1947" TargetMode="External"/><Relationship Id="rId34" Type="http://schemas.openxmlformats.org/officeDocument/2006/relationships/hyperlink" Target="http://espree.elections.sk.ca/esResultsUnOfficialEdit.cfm?MODE=EDITINIT&amp;POLL=1960" TargetMode="External"/><Relationship Id="rId42" Type="http://schemas.openxmlformats.org/officeDocument/2006/relationships/hyperlink" Target="http://espree.elections.sk.ca/esResultsUnOfficialEdit.cfm?MODE=EDITINIT&amp;POLL=1968" TargetMode="External"/><Relationship Id="rId47" Type="http://schemas.openxmlformats.org/officeDocument/2006/relationships/hyperlink" Target="http://espree.elections.sk.ca/esResultsUnOfficialEdit.cfm?MODE=EDITINIT&amp;POLL=3531" TargetMode="External"/><Relationship Id="rId50" Type="http://schemas.openxmlformats.org/officeDocument/2006/relationships/printerSettings" Target="../printerSettings/printerSettings46.bin"/><Relationship Id="rId7" Type="http://schemas.openxmlformats.org/officeDocument/2006/relationships/hyperlink" Target="http://espree.elections.sk.ca/esResultsUnOfficialEdit.cfm?MODE=EDITINIT&amp;POLL=1933" TargetMode="External"/><Relationship Id="rId2" Type="http://schemas.openxmlformats.org/officeDocument/2006/relationships/hyperlink" Target="http://espree.elections.sk.ca/esResultsUnOfficialEdit.cfm?MODE=EDITINIT&amp;POLL=1928" TargetMode="External"/><Relationship Id="rId16" Type="http://schemas.openxmlformats.org/officeDocument/2006/relationships/hyperlink" Target="http://espree.elections.sk.ca/esResultsUnOfficialEdit.cfm?MODE=EDITINIT&amp;POLL=1942" TargetMode="External"/><Relationship Id="rId29" Type="http://schemas.openxmlformats.org/officeDocument/2006/relationships/hyperlink" Target="http://espree.elections.sk.ca/esResultsUnOfficialEdit.cfm?MODE=EDITINIT&amp;POLL=1955" TargetMode="External"/><Relationship Id="rId11" Type="http://schemas.openxmlformats.org/officeDocument/2006/relationships/hyperlink" Target="http://espree.elections.sk.ca/esResultsUnOfficialEdit.cfm?MODE=EDITINIT&amp;POLL=1937" TargetMode="External"/><Relationship Id="rId24" Type="http://schemas.openxmlformats.org/officeDocument/2006/relationships/hyperlink" Target="http://espree.elections.sk.ca/esResultsUnOfficialEdit.cfm?MODE=EDITINIT&amp;POLL=1950" TargetMode="External"/><Relationship Id="rId32" Type="http://schemas.openxmlformats.org/officeDocument/2006/relationships/hyperlink" Target="http://espree.elections.sk.ca/esResultsUnOfficialEdit.cfm?MODE=EDITINIT&amp;POLL=1958" TargetMode="External"/><Relationship Id="rId37" Type="http://schemas.openxmlformats.org/officeDocument/2006/relationships/hyperlink" Target="http://espree.elections.sk.ca/esResultsUnOfficialEdit.cfm?MODE=EDITINIT&amp;POLL=1963" TargetMode="External"/><Relationship Id="rId40" Type="http://schemas.openxmlformats.org/officeDocument/2006/relationships/hyperlink" Target="http://espree.elections.sk.ca/esResultsUnOfficialEdit.cfm?MODE=EDITINIT&amp;POLL=1966" TargetMode="External"/><Relationship Id="rId45" Type="http://schemas.openxmlformats.org/officeDocument/2006/relationships/hyperlink" Target="http://espree.elections.sk.ca/esResultsUnOfficialEdit.cfm?MODE=EDITINIT&amp;POLL=1971" TargetMode="External"/><Relationship Id="rId5" Type="http://schemas.openxmlformats.org/officeDocument/2006/relationships/hyperlink" Target="http://espree.elections.sk.ca/esResultsUnOfficialEdit.cfm?MODE=EDITINIT&amp;POLL=1931" TargetMode="External"/><Relationship Id="rId15" Type="http://schemas.openxmlformats.org/officeDocument/2006/relationships/hyperlink" Target="http://espree.elections.sk.ca/esResultsUnOfficialEdit.cfm?MODE=EDITINIT&amp;POLL=1941" TargetMode="External"/><Relationship Id="rId23" Type="http://schemas.openxmlformats.org/officeDocument/2006/relationships/hyperlink" Target="http://espree.elections.sk.ca/esResultsUnOfficialEdit.cfm?MODE=EDITINIT&amp;POLL=1949" TargetMode="External"/><Relationship Id="rId28" Type="http://schemas.openxmlformats.org/officeDocument/2006/relationships/hyperlink" Target="http://espree.elections.sk.ca/esResultsUnOfficialEdit.cfm?MODE=EDITINIT&amp;POLL=1954" TargetMode="External"/><Relationship Id="rId36" Type="http://schemas.openxmlformats.org/officeDocument/2006/relationships/hyperlink" Target="http://espree.elections.sk.ca/esResultsUnOfficialEdit.cfm?MODE=EDITINIT&amp;POLL=1962" TargetMode="External"/><Relationship Id="rId49" Type="http://schemas.openxmlformats.org/officeDocument/2006/relationships/hyperlink" Target="http://espree.elections.sk.ca/esResultsUnOfficialEdit.cfm?MODE=EDITINIT&amp;POLL=3320" TargetMode="External"/><Relationship Id="rId10" Type="http://schemas.openxmlformats.org/officeDocument/2006/relationships/hyperlink" Target="http://espree.elections.sk.ca/esResultsUnOfficialEdit.cfm?MODE=EDITINIT&amp;POLL=1936" TargetMode="External"/><Relationship Id="rId19" Type="http://schemas.openxmlformats.org/officeDocument/2006/relationships/hyperlink" Target="http://espree.elections.sk.ca/esResultsUnOfficialEdit.cfm?MODE=EDITINIT&amp;POLL=1945" TargetMode="External"/><Relationship Id="rId31" Type="http://schemas.openxmlformats.org/officeDocument/2006/relationships/hyperlink" Target="http://espree.elections.sk.ca/esResultsUnOfficialEdit.cfm?MODE=EDITINIT&amp;POLL=1957" TargetMode="External"/><Relationship Id="rId44" Type="http://schemas.openxmlformats.org/officeDocument/2006/relationships/hyperlink" Target="http://espree.elections.sk.ca/esResultsUnOfficialEdit.cfm?MODE=EDITINIT&amp;POLL=1970" TargetMode="External"/><Relationship Id="rId4" Type="http://schemas.openxmlformats.org/officeDocument/2006/relationships/hyperlink" Target="http://espree.elections.sk.ca/esResultsUnOfficialEdit.cfm?MODE=EDITINIT&amp;POLL=1930" TargetMode="External"/><Relationship Id="rId9" Type="http://schemas.openxmlformats.org/officeDocument/2006/relationships/hyperlink" Target="http://espree.elections.sk.ca/esResultsUnOfficialEdit.cfm?MODE=EDITINIT&amp;POLL=1935" TargetMode="External"/><Relationship Id="rId14" Type="http://schemas.openxmlformats.org/officeDocument/2006/relationships/hyperlink" Target="http://espree.elections.sk.ca/esResultsUnOfficialEdit.cfm?MODE=EDITINIT&amp;POLL=1940" TargetMode="External"/><Relationship Id="rId22" Type="http://schemas.openxmlformats.org/officeDocument/2006/relationships/hyperlink" Target="http://espree.elections.sk.ca/esResultsUnOfficialEdit.cfm?MODE=EDITINIT&amp;POLL=1948" TargetMode="External"/><Relationship Id="rId27" Type="http://schemas.openxmlformats.org/officeDocument/2006/relationships/hyperlink" Target="http://espree.elections.sk.ca/esResultsUnOfficialEdit.cfm?MODE=EDITINIT&amp;POLL=1953" TargetMode="External"/><Relationship Id="rId30" Type="http://schemas.openxmlformats.org/officeDocument/2006/relationships/hyperlink" Target="http://espree.elections.sk.ca/esResultsUnOfficialEdit.cfm?MODE=EDITINIT&amp;POLL=1956" TargetMode="External"/><Relationship Id="rId35" Type="http://schemas.openxmlformats.org/officeDocument/2006/relationships/hyperlink" Target="http://espree.elections.sk.ca/esResultsUnOfficialEdit.cfm?MODE=EDITINIT&amp;POLL=1961" TargetMode="External"/><Relationship Id="rId43" Type="http://schemas.openxmlformats.org/officeDocument/2006/relationships/hyperlink" Target="http://espree.elections.sk.ca/esResultsUnOfficialEdit.cfm?MODE=EDITINIT&amp;POLL=1969" TargetMode="External"/><Relationship Id="rId48" Type="http://schemas.openxmlformats.org/officeDocument/2006/relationships/hyperlink" Target="http://espree.elections.sk.ca/esResultsUnOfficialEdit.cfm?MODE=EDITINIT&amp;POLL=3313" TargetMode="External"/><Relationship Id="rId8" Type="http://schemas.openxmlformats.org/officeDocument/2006/relationships/hyperlink" Target="http://espree.elections.sk.ca/esResultsUnOfficialEdit.cfm?MODE=EDITINIT&amp;POLL=1934" TargetMode="External"/><Relationship Id="rId51" Type="http://schemas.openxmlformats.org/officeDocument/2006/relationships/drawing" Target="../drawings/drawing46.xml"/><Relationship Id="rId3" Type="http://schemas.openxmlformats.org/officeDocument/2006/relationships/hyperlink" Target="http://espree.elections.sk.ca/esResultsUnOfficialEdit.cfm?MODE=EDITINIT&amp;POLL=1929" TargetMode="External"/><Relationship Id="rId12" Type="http://schemas.openxmlformats.org/officeDocument/2006/relationships/hyperlink" Target="http://espree.elections.sk.ca/esResultsUnOfficialEdit.cfm?MODE=EDITINIT&amp;POLL=1938" TargetMode="External"/><Relationship Id="rId17" Type="http://schemas.openxmlformats.org/officeDocument/2006/relationships/hyperlink" Target="http://espree.elections.sk.ca/esResultsUnOfficialEdit.cfm?MODE=EDITINIT&amp;POLL=1943" TargetMode="External"/><Relationship Id="rId25" Type="http://schemas.openxmlformats.org/officeDocument/2006/relationships/hyperlink" Target="http://espree.elections.sk.ca/esResultsUnOfficialEdit.cfm?MODE=EDITINIT&amp;POLL=1951" TargetMode="External"/><Relationship Id="rId33" Type="http://schemas.openxmlformats.org/officeDocument/2006/relationships/hyperlink" Target="http://espree.elections.sk.ca/esResultsUnOfficialEdit.cfm?MODE=EDITINIT&amp;POLL=1959" TargetMode="External"/><Relationship Id="rId38" Type="http://schemas.openxmlformats.org/officeDocument/2006/relationships/hyperlink" Target="http://espree.elections.sk.ca/esResultsUnOfficialEdit.cfm?MODE=EDITINIT&amp;POLL=1964" TargetMode="External"/><Relationship Id="rId46" Type="http://schemas.openxmlformats.org/officeDocument/2006/relationships/hyperlink" Target="http://espree.elections.sk.ca/esResultsUnOfficialEdit.cfm?MODE=EDITINIT&amp;POLL=3312" TargetMode="External"/><Relationship Id="rId20" Type="http://schemas.openxmlformats.org/officeDocument/2006/relationships/hyperlink" Target="http://espree.elections.sk.ca/esResultsUnOfficialEdit.cfm?MODE=EDITINIT&amp;POLL=1946" TargetMode="External"/><Relationship Id="rId41" Type="http://schemas.openxmlformats.org/officeDocument/2006/relationships/hyperlink" Target="http://espree.elections.sk.ca/esResultsUnOfficialEdit.cfm?MODE=EDITINIT&amp;POLL=1967" TargetMode="External"/><Relationship Id="rId1" Type="http://schemas.openxmlformats.org/officeDocument/2006/relationships/hyperlink" Target="http://espree.elections.sk.ca/esResultsUnOfficialEdit.cfm?MODE=EDITINIT&amp;POLL=1927" TargetMode="External"/><Relationship Id="rId6" Type="http://schemas.openxmlformats.org/officeDocument/2006/relationships/hyperlink" Target="http://espree.elections.sk.ca/esResultsUnOfficialEdit.cfm?MODE=EDITINIT&amp;POLL=1932" TargetMode="External"/></Relationships>
</file>

<file path=xl/worksheets/_rels/sheet47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984" TargetMode="External"/><Relationship Id="rId18" Type="http://schemas.openxmlformats.org/officeDocument/2006/relationships/hyperlink" Target="http://espree.elections.sk.ca/esResultsUnOfficialEdit.cfm?MODE=EDITINIT&amp;POLL=1989" TargetMode="External"/><Relationship Id="rId26" Type="http://schemas.openxmlformats.org/officeDocument/2006/relationships/hyperlink" Target="http://espree.elections.sk.ca/esResultsUnOfficialEdit.cfm?MODE=EDITINIT&amp;POLL=1997" TargetMode="External"/><Relationship Id="rId39" Type="http://schemas.openxmlformats.org/officeDocument/2006/relationships/hyperlink" Target="http://espree.elections.sk.ca/esResultsUnOfficialEdit.cfm?MODE=EDITINIT&amp;POLL=3532" TargetMode="External"/><Relationship Id="rId21" Type="http://schemas.openxmlformats.org/officeDocument/2006/relationships/hyperlink" Target="http://espree.elections.sk.ca/esResultsUnOfficialEdit.cfm?MODE=EDITINIT&amp;POLL=1992" TargetMode="External"/><Relationship Id="rId34" Type="http://schemas.openxmlformats.org/officeDocument/2006/relationships/hyperlink" Target="http://espree.elections.sk.ca/esResultsUnOfficialEdit.cfm?MODE=EDITINIT&amp;POLL=2005" TargetMode="External"/><Relationship Id="rId42" Type="http://schemas.openxmlformats.org/officeDocument/2006/relationships/printerSettings" Target="../printerSettings/printerSettings47.bin"/><Relationship Id="rId7" Type="http://schemas.openxmlformats.org/officeDocument/2006/relationships/hyperlink" Target="http://espree.elections.sk.ca/esResultsUnOfficialEdit.cfm?MODE=EDITINIT&amp;POLL=1978" TargetMode="External"/><Relationship Id="rId2" Type="http://schemas.openxmlformats.org/officeDocument/2006/relationships/hyperlink" Target="http://espree.elections.sk.ca/esResultsUnOfficialEdit.cfm?MODE=EDITINIT&amp;POLL=1973" TargetMode="External"/><Relationship Id="rId16" Type="http://schemas.openxmlformats.org/officeDocument/2006/relationships/hyperlink" Target="http://espree.elections.sk.ca/esResultsUnOfficialEdit.cfm?MODE=EDITINIT&amp;POLL=1987" TargetMode="External"/><Relationship Id="rId20" Type="http://schemas.openxmlformats.org/officeDocument/2006/relationships/hyperlink" Target="http://espree.elections.sk.ca/esResultsUnOfficialEdit.cfm?MODE=EDITINIT&amp;POLL=1991" TargetMode="External"/><Relationship Id="rId29" Type="http://schemas.openxmlformats.org/officeDocument/2006/relationships/hyperlink" Target="http://espree.elections.sk.ca/esResultsUnOfficialEdit.cfm?MODE=EDITINIT&amp;POLL=2000" TargetMode="External"/><Relationship Id="rId41" Type="http://schemas.openxmlformats.org/officeDocument/2006/relationships/hyperlink" Target="http://espree.elections.sk.ca/esResultsUnOfficialEdit.cfm?MODE=EDITINIT&amp;POLL=3247" TargetMode="External"/><Relationship Id="rId1" Type="http://schemas.openxmlformats.org/officeDocument/2006/relationships/hyperlink" Target="http://espree.elections.sk.ca/esResultsUnOfficialEdit.cfm?MODE=EDITINIT&amp;POLL=1972" TargetMode="External"/><Relationship Id="rId6" Type="http://schemas.openxmlformats.org/officeDocument/2006/relationships/hyperlink" Target="http://espree.elections.sk.ca/esResultsUnOfficialEdit.cfm?MODE=EDITINIT&amp;POLL=1977" TargetMode="External"/><Relationship Id="rId11" Type="http://schemas.openxmlformats.org/officeDocument/2006/relationships/hyperlink" Target="http://espree.elections.sk.ca/esResultsUnOfficialEdit.cfm?MODE=EDITINIT&amp;POLL=1982" TargetMode="External"/><Relationship Id="rId24" Type="http://schemas.openxmlformats.org/officeDocument/2006/relationships/hyperlink" Target="http://espree.elections.sk.ca/esResultsUnOfficialEdit.cfm?MODE=EDITINIT&amp;POLL=1995" TargetMode="External"/><Relationship Id="rId32" Type="http://schemas.openxmlformats.org/officeDocument/2006/relationships/hyperlink" Target="http://espree.elections.sk.ca/esResultsUnOfficialEdit.cfm?MODE=EDITINIT&amp;POLL=2003" TargetMode="External"/><Relationship Id="rId37" Type="http://schemas.openxmlformats.org/officeDocument/2006/relationships/hyperlink" Target="http://espree.elections.sk.ca/esResultsUnOfficialEdit.cfm?MODE=EDITINIT&amp;POLL=2008" TargetMode="External"/><Relationship Id="rId40" Type="http://schemas.openxmlformats.org/officeDocument/2006/relationships/hyperlink" Target="http://espree.elections.sk.ca/esResultsUnOfficialEdit.cfm?MODE=EDITINIT&amp;POLL=3246" TargetMode="External"/><Relationship Id="rId5" Type="http://schemas.openxmlformats.org/officeDocument/2006/relationships/hyperlink" Target="http://espree.elections.sk.ca/esResultsUnOfficialEdit.cfm?MODE=EDITINIT&amp;POLL=1976" TargetMode="External"/><Relationship Id="rId15" Type="http://schemas.openxmlformats.org/officeDocument/2006/relationships/hyperlink" Target="http://espree.elections.sk.ca/esResultsUnOfficialEdit.cfm?MODE=EDITINIT&amp;POLL=1986" TargetMode="External"/><Relationship Id="rId23" Type="http://schemas.openxmlformats.org/officeDocument/2006/relationships/hyperlink" Target="http://espree.elections.sk.ca/esResultsUnOfficialEdit.cfm?MODE=EDITINIT&amp;POLL=1994" TargetMode="External"/><Relationship Id="rId28" Type="http://schemas.openxmlformats.org/officeDocument/2006/relationships/hyperlink" Target="http://espree.elections.sk.ca/esResultsUnOfficialEdit.cfm?MODE=EDITINIT&amp;POLL=1999" TargetMode="External"/><Relationship Id="rId36" Type="http://schemas.openxmlformats.org/officeDocument/2006/relationships/hyperlink" Target="http://espree.elections.sk.ca/esResultsUnOfficialEdit.cfm?MODE=EDITINIT&amp;POLL=2007" TargetMode="External"/><Relationship Id="rId10" Type="http://schemas.openxmlformats.org/officeDocument/2006/relationships/hyperlink" Target="http://espree.elections.sk.ca/esResultsUnOfficialEdit.cfm?MODE=EDITINIT&amp;POLL=1981" TargetMode="External"/><Relationship Id="rId19" Type="http://schemas.openxmlformats.org/officeDocument/2006/relationships/hyperlink" Target="http://espree.elections.sk.ca/esResultsUnOfficialEdit.cfm?MODE=EDITINIT&amp;POLL=1990" TargetMode="External"/><Relationship Id="rId31" Type="http://schemas.openxmlformats.org/officeDocument/2006/relationships/hyperlink" Target="http://espree.elections.sk.ca/esResultsUnOfficialEdit.cfm?MODE=EDITINIT&amp;POLL=2002" TargetMode="External"/><Relationship Id="rId4" Type="http://schemas.openxmlformats.org/officeDocument/2006/relationships/hyperlink" Target="http://espree.elections.sk.ca/esResultsUnOfficialEdit.cfm?MODE=EDITINIT&amp;POLL=1975" TargetMode="External"/><Relationship Id="rId9" Type="http://schemas.openxmlformats.org/officeDocument/2006/relationships/hyperlink" Target="http://espree.elections.sk.ca/esResultsUnOfficialEdit.cfm?MODE=EDITINIT&amp;POLL=1980" TargetMode="External"/><Relationship Id="rId14" Type="http://schemas.openxmlformats.org/officeDocument/2006/relationships/hyperlink" Target="http://espree.elections.sk.ca/esResultsUnOfficialEdit.cfm?MODE=EDITINIT&amp;POLL=1985" TargetMode="External"/><Relationship Id="rId22" Type="http://schemas.openxmlformats.org/officeDocument/2006/relationships/hyperlink" Target="http://espree.elections.sk.ca/esResultsUnOfficialEdit.cfm?MODE=EDITINIT&amp;POLL=1993" TargetMode="External"/><Relationship Id="rId27" Type="http://schemas.openxmlformats.org/officeDocument/2006/relationships/hyperlink" Target="http://espree.elections.sk.ca/esResultsUnOfficialEdit.cfm?MODE=EDITINIT&amp;POLL=1998" TargetMode="External"/><Relationship Id="rId30" Type="http://schemas.openxmlformats.org/officeDocument/2006/relationships/hyperlink" Target="http://espree.elections.sk.ca/esResultsUnOfficialEdit.cfm?MODE=EDITINIT&amp;POLL=2001" TargetMode="External"/><Relationship Id="rId35" Type="http://schemas.openxmlformats.org/officeDocument/2006/relationships/hyperlink" Target="http://espree.elections.sk.ca/esResultsUnOfficialEdit.cfm?MODE=EDITINIT&amp;POLL=2006" TargetMode="External"/><Relationship Id="rId43" Type="http://schemas.openxmlformats.org/officeDocument/2006/relationships/drawing" Target="../drawings/drawing47.xml"/><Relationship Id="rId8" Type="http://schemas.openxmlformats.org/officeDocument/2006/relationships/hyperlink" Target="http://espree.elections.sk.ca/esResultsUnOfficialEdit.cfm?MODE=EDITINIT&amp;POLL=1979" TargetMode="External"/><Relationship Id="rId3" Type="http://schemas.openxmlformats.org/officeDocument/2006/relationships/hyperlink" Target="http://espree.elections.sk.ca/esResultsUnOfficialEdit.cfm?MODE=EDITINIT&amp;POLL=1974" TargetMode="External"/><Relationship Id="rId12" Type="http://schemas.openxmlformats.org/officeDocument/2006/relationships/hyperlink" Target="http://espree.elections.sk.ca/esResultsUnOfficialEdit.cfm?MODE=EDITINIT&amp;POLL=1983" TargetMode="External"/><Relationship Id="rId17" Type="http://schemas.openxmlformats.org/officeDocument/2006/relationships/hyperlink" Target="http://espree.elections.sk.ca/esResultsUnOfficialEdit.cfm?MODE=EDITINIT&amp;POLL=1988" TargetMode="External"/><Relationship Id="rId25" Type="http://schemas.openxmlformats.org/officeDocument/2006/relationships/hyperlink" Target="http://espree.elections.sk.ca/esResultsUnOfficialEdit.cfm?MODE=EDITINIT&amp;POLL=1996" TargetMode="External"/><Relationship Id="rId33" Type="http://schemas.openxmlformats.org/officeDocument/2006/relationships/hyperlink" Target="http://espree.elections.sk.ca/esResultsUnOfficialEdit.cfm?MODE=EDITINIT&amp;POLL=2004" TargetMode="External"/><Relationship Id="rId38" Type="http://schemas.openxmlformats.org/officeDocument/2006/relationships/hyperlink" Target="http://espree.elections.sk.ca/esResultsUnOfficialEdit.cfm?MODE=EDITINIT&amp;POLL=3124" TargetMode="External"/></Relationships>
</file>

<file path=xl/worksheets/_rels/sheet48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020" TargetMode="External"/><Relationship Id="rId18" Type="http://schemas.openxmlformats.org/officeDocument/2006/relationships/hyperlink" Target="http://espree.elections.sk.ca/esResultsUnOfficialEdit.cfm?MODE=EDITINIT&amp;POLL=2025" TargetMode="External"/><Relationship Id="rId26" Type="http://schemas.openxmlformats.org/officeDocument/2006/relationships/hyperlink" Target="http://espree.elections.sk.ca/esResultsUnOfficialEdit.cfm?MODE=EDITINIT&amp;POLL=2033" TargetMode="External"/><Relationship Id="rId39" Type="http://schemas.openxmlformats.org/officeDocument/2006/relationships/hyperlink" Target="http://espree.elections.sk.ca/esResultsUnOfficialEdit.cfm?MODE=EDITINIT&amp;POLL=2046" TargetMode="External"/><Relationship Id="rId21" Type="http://schemas.openxmlformats.org/officeDocument/2006/relationships/hyperlink" Target="http://espree.elections.sk.ca/esResultsUnOfficialEdit.cfm?MODE=EDITINIT&amp;POLL=2028" TargetMode="External"/><Relationship Id="rId34" Type="http://schemas.openxmlformats.org/officeDocument/2006/relationships/hyperlink" Target="http://espree.elections.sk.ca/esResultsUnOfficialEdit.cfm?MODE=EDITINIT&amp;POLL=2041" TargetMode="External"/><Relationship Id="rId42" Type="http://schemas.openxmlformats.org/officeDocument/2006/relationships/hyperlink" Target="http://espree.elections.sk.ca/esResultsUnOfficialEdit.cfm?MODE=EDITINIT&amp;POLL=3533" TargetMode="External"/><Relationship Id="rId7" Type="http://schemas.openxmlformats.org/officeDocument/2006/relationships/hyperlink" Target="http://espree.elections.sk.ca/esResultsUnOfficialEdit.cfm?MODE=EDITINIT&amp;POLL=2014" TargetMode="External"/><Relationship Id="rId2" Type="http://schemas.openxmlformats.org/officeDocument/2006/relationships/hyperlink" Target="http://espree.elections.sk.ca/esResultsUnOfficialEdit.cfm?MODE=EDITINIT&amp;POLL=3362" TargetMode="External"/><Relationship Id="rId16" Type="http://schemas.openxmlformats.org/officeDocument/2006/relationships/hyperlink" Target="http://espree.elections.sk.ca/esResultsUnOfficialEdit.cfm?MODE=EDITINIT&amp;POLL=2023" TargetMode="External"/><Relationship Id="rId29" Type="http://schemas.openxmlformats.org/officeDocument/2006/relationships/hyperlink" Target="http://espree.elections.sk.ca/esResultsUnOfficialEdit.cfm?MODE=EDITINIT&amp;POLL=2036" TargetMode="External"/><Relationship Id="rId1" Type="http://schemas.openxmlformats.org/officeDocument/2006/relationships/hyperlink" Target="http://espree.elections.sk.ca/esResultsUnOfficialEdit.cfm?MODE=EDITINIT&amp;POLL=2009" TargetMode="External"/><Relationship Id="rId6" Type="http://schemas.openxmlformats.org/officeDocument/2006/relationships/hyperlink" Target="http://espree.elections.sk.ca/esResultsUnOfficialEdit.cfm?MODE=EDITINIT&amp;POLL=2013" TargetMode="External"/><Relationship Id="rId11" Type="http://schemas.openxmlformats.org/officeDocument/2006/relationships/hyperlink" Target="http://espree.elections.sk.ca/esResultsUnOfficialEdit.cfm?MODE=EDITINIT&amp;POLL=2018" TargetMode="External"/><Relationship Id="rId24" Type="http://schemas.openxmlformats.org/officeDocument/2006/relationships/hyperlink" Target="http://espree.elections.sk.ca/esResultsUnOfficialEdit.cfm?MODE=EDITINIT&amp;POLL=2031" TargetMode="External"/><Relationship Id="rId32" Type="http://schemas.openxmlformats.org/officeDocument/2006/relationships/hyperlink" Target="http://espree.elections.sk.ca/esResultsUnOfficialEdit.cfm?MODE=EDITINIT&amp;POLL=2039" TargetMode="External"/><Relationship Id="rId37" Type="http://schemas.openxmlformats.org/officeDocument/2006/relationships/hyperlink" Target="http://espree.elections.sk.ca/esResultsUnOfficialEdit.cfm?MODE=EDITINIT&amp;POLL=2044" TargetMode="External"/><Relationship Id="rId40" Type="http://schemas.openxmlformats.org/officeDocument/2006/relationships/hyperlink" Target="http://espree.elections.sk.ca/esResultsUnOfficialEdit.cfm?MODE=EDITINIT&amp;POLL=2047" TargetMode="External"/><Relationship Id="rId45" Type="http://schemas.openxmlformats.org/officeDocument/2006/relationships/printerSettings" Target="../printerSettings/printerSettings48.bin"/><Relationship Id="rId5" Type="http://schemas.openxmlformats.org/officeDocument/2006/relationships/hyperlink" Target="http://espree.elections.sk.ca/esResultsUnOfficialEdit.cfm?MODE=EDITINIT&amp;POLL=2012" TargetMode="External"/><Relationship Id="rId15" Type="http://schemas.openxmlformats.org/officeDocument/2006/relationships/hyperlink" Target="http://espree.elections.sk.ca/esResultsUnOfficialEdit.cfm?MODE=EDITINIT&amp;POLL=2022" TargetMode="External"/><Relationship Id="rId23" Type="http://schemas.openxmlformats.org/officeDocument/2006/relationships/hyperlink" Target="http://espree.elections.sk.ca/esResultsUnOfficialEdit.cfm?MODE=EDITINIT&amp;POLL=2030" TargetMode="External"/><Relationship Id="rId28" Type="http://schemas.openxmlformats.org/officeDocument/2006/relationships/hyperlink" Target="http://espree.elections.sk.ca/esResultsUnOfficialEdit.cfm?MODE=EDITINIT&amp;POLL=2035" TargetMode="External"/><Relationship Id="rId36" Type="http://schemas.openxmlformats.org/officeDocument/2006/relationships/hyperlink" Target="http://espree.elections.sk.ca/esResultsUnOfficialEdit.cfm?MODE=EDITINIT&amp;POLL=2043" TargetMode="External"/><Relationship Id="rId10" Type="http://schemas.openxmlformats.org/officeDocument/2006/relationships/hyperlink" Target="http://espree.elections.sk.ca/esResultsUnOfficialEdit.cfm?MODE=EDITINIT&amp;POLL=2017" TargetMode="External"/><Relationship Id="rId19" Type="http://schemas.openxmlformats.org/officeDocument/2006/relationships/hyperlink" Target="http://espree.elections.sk.ca/esResultsUnOfficialEdit.cfm?MODE=EDITINIT&amp;POLL=2026" TargetMode="External"/><Relationship Id="rId31" Type="http://schemas.openxmlformats.org/officeDocument/2006/relationships/hyperlink" Target="http://espree.elections.sk.ca/esResultsUnOfficialEdit.cfm?MODE=EDITINIT&amp;POLL=2038" TargetMode="External"/><Relationship Id="rId44" Type="http://schemas.openxmlformats.org/officeDocument/2006/relationships/hyperlink" Target="http://espree.elections.sk.ca/esResultsUnOfficialEdit.cfm?MODE=EDITINIT&amp;POLL=3300" TargetMode="External"/><Relationship Id="rId4" Type="http://schemas.openxmlformats.org/officeDocument/2006/relationships/hyperlink" Target="http://espree.elections.sk.ca/esResultsUnOfficialEdit.cfm?MODE=EDITINIT&amp;POLL=2011" TargetMode="External"/><Relationship Id="rId9" Type="http://schemas.openxmlformats.org/officeDocument/2006/relationships/hyperlink" Target="http://espree.elections.sk.ca/esResultsUnOfficialEdit.cfm?MODE=EDITINIT&amp;POLL=2016" TargetMode="External"/><Relationship Id="rId14" Type="http://schemas.openxmlformats.org/officeDocument/2006/relationships/hyperlink" Target="http://espree.elections.sk.ca/esResultsUnOfficialEdit.cfm?MODE=EDITINIT&amp;POLL=2021" TargetMode="External"/><Relationship Id="rId22" Type="http://schemas.openxmlformats.org/officeDocument/2006/relationships/hyperlink" Target="http://espree.elections.sk.ca/esResultsUnOfficialEdit.cfm?MODE=EDITINIT&amp;POLL=2029" TargetMode="External"/><Relationship Id="rId27" Type="http://schemas.openxmlformats.org/officeDocument/2006/relationships/hyperlink" Target="http://espree.elections.sk.ca/esResultsUnOfficialEdit.cfm?MODE=EDITINIT&amp;POLL=2034" TargetMode="External"/><Relationship Id="rId30" Type="http://schemas.openxmlformats.org/officeDocument/2006/relationships/hyperlink" Target="http://espree.elections.sk.ca/esResultsUnOfficialEdit.cfm?MODE=EDITINIT&amp;POLL=2037" TargetMode="External"/><Relationship Id="rId35" Type="http://schemas.openxmlformats.org/officeDocument/2006/relationships/hyperlink" Target="http://espree.elections.sk.ca/esResultsUnOfficialEdit.cfm?MODE=EDITINIT&amp;POLL=2042" TargetMode="External"/><Relationship Id="rId43" Type="http://schemas.openxmlformats.org/officeDocument/2006/relationships/hyperlink" Target="http://espree.elections.sk.ca/esResultsUnOfficialEdit.cfm?MODE=EDITINIT&amp;POLL=3299" TargetMode="External"/><Relationship Id="rId8" Type="http://schemas.openxmlformats.org/officeDocument/2006/relationships/hyperlink" Target="http://espree.elections.sk.ca/esResultsUnOfficialEdit.cfm?MODE=EDITINIT&amp;POLL=2015" TargetMode="External"/><Relationship Id="rId3" Type="http://schemas.openxmlformats.org/officeDocument/2006/relationships/hyperlink" Target="http://espree.elections.sk.ca/esResultsUnOfficialEdit.cfm?MODE=EDITINIT&amp;POLL=3363" TargetMode="External"/><Relationship Id="rId12" Type="http://schemas.openxmlformats.org/officeDocument/2006/relationships/hyperlink" Target="http://espree.elections.sk.ca/esResultsUnOfficialEdit.cfm?MODE=EDITINIT&amp;POLL=2019" TargetMode="External"/><Relationship Id="rId17" Type="http://schemas.openxmlformats.org/officeDocument/2006/relationships/hyperlink" Target="http://espree.elections.sk.ca/esResultsUnOfficialEdit.cfm?MODE=EDITINIT&amp;POLL=2024" TargetMode="External"/><Relationship Id="rId25" Type="http://schemas.openxmlformats.org/officeDocument/2006/relationships/hyperlink" Target="http://espree.elections.sk.ca/esResultsUnOfficialEdit.cfm?MODE=EDITINIT&amp;POLL=2032" TargetMode="External"/><Relationship Id="rId33" Type="http://schemas.openxmlformats.org/officeDocument/2006/relationships/hyperlink" Target="http://espree.elections.sk.ca/esResultsUnOfficialEdit.cfm?MODE=EDITINIT&amp;POLL=2040" TargetMode="External"/><Relationship Id="rId38" Type="http://schemas.openxmlformats.org/officeDocument/2006/relationships/hyperlink" Target="http://espree.elections.sk.ca/esResultsUnOfficialEdit.cfm?MODE=EDITINIT&amp;POLL=2045" TargetMode="External"/><Relationship Id="rId46" Type="http://schemas.openxmlformats.org/officeDocument/2006/relationships/drawing" Target="../drawings/drawing48.xml"/><Relationship Id="rId20" Type="http://schemas.openxmlformats.org/officeDocument/2006/relationships/hyperlink" Target="http://espree.elections.sk.ca/esResultsUnOfficialEdit.cfm?MODE=EDITINIT&amp;POLL=2027" TargetMode="External"/><Relationship Id="rId41" Type="http://schemas.openxmlformats.org/officeDocument/2006/relationships/hyperlink" Target="http://espree.elections.sk.ca/esResultsUnOfficialEdit.cfm?MODE=EDITINIT&amp;POLL=3298" TargetMode="External"/></Relationships>
</file>

<file path=xl/worksheets/_rels/sheet49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060" TargetMode="External"/><Relationship Id="rId18" Type="http://schemas.openxmlformats.org/officeDocument/2006/relationships/hyperlink" Target="http://espree.elections.sk.ca/esResultsUnOfficialEdit.cfm?MODE=EDITINIT&amp;POLL=3365" TargetMode="External"/><Relationship Id="rId26" Type="http://schemas.openxmlformats.org/officeDocument/2006/relationships/hyperlink" Target="http://espree.elections.sk.ca/esResultsUnOfficialEdit.cfm?MODE=EDITINIT&amp;POLL=2072" TargetMode="External"/><Relationship Id="rId3" Type="http://schemas.openxmlformats.org/officeDocument/2006/relationships/hyperlink" Target="http://espree.elections.sk.ca/esResultsUnOfficialEdit.cfm?MODE=EDITINIT&amp;POLL=2050" TargetMode="External"/><Relationship Id="rId21" Type="http://schemas.openxmlformats.org/officeDocument/2006/relationships/hyperlink" Target="http://espree.elections.sk.ca/esResultsUnOfficialEdit.cfm?MODE=EDITINIT&amp;POLL=2067" TargetMode="External"/><Relationship Id="rId7" Type="http://schemas.openxmlformats.org/officeDocument/2006/relationships/hyperlink" Target="http://espree.elections.sk.ca/esResultsUnOfficialEdit.cfm?MODE=EDITINIT&amp;POLL=2054" TargetMode="External"/><Relationship Id="rId12" Type="http://schemas.openxmlformats.org/officeDocument/2006/relationships/hyperlink" Target="http://espree.elections.sk.ca/esResultsUnOfficialEdit.cfm?MODE=EDITINIT&amp;POLL=2059" TargetMode="External"/><Relationship Id="rId17" Type="http://schemas.openxmlformats.org/officeDocument/2006/relationships/hyperlink" Target="http://espree.elections.sk.ca/esResultsUnOfficialEdit.cfm?MODE=EDITINIT&amp;POLL=3364" TargetMode="External"/><Relationship Id="rId25" Type="http://schemas.openxmlformats.org/officeDocument/2006/relationships/hyperlink" Target="http://espree.elections.sk.ca/esResultsUnOfficialEdit.cfm?MODE=EDITINIT&amp;POLL=2071" TargetMode="External"/><Relationship Id="rId33" Type="http://schemas.openxmlformats.org/officeDocument/2006/relationships/drawing" Target="../drawings/drawing49.xml"/><Relationship Id="rId2" Type="http://schemas.openxmlformats.org/officeDocument/2006/relationships/hyperlink" Target="http://espree.elections.sk.ca/esResultsUnOfficialEdit.cfm?MODE=EDITINIT&amp;POLL=2049" TargetMode="External"/><Relationship Id="rId16" Type="http://schemas.openxmlformats.org/officeDocument/2006/relationships/hyperlink" Target="http://espree.elections.sk.ca/esResultsUnOfficialEdit.cfm?MODE=EDITINIT&amp;POLL=2063" TargetMode="External"/><Relationship Id="rId20" Type="http://schemas.openxmlformats.org/officeDocument/2006/relationships/hyperlink" Target="http://espree.elections.sk.ca/esResultsUnOfficialEdit.cfm?MODE=EDITINIT&amp;POLL=2066" TargetMode="External"/><Relationship Id="rId29" Type="http://schemas.openxmlformats.org/officeDocument/2006/relationships/hyperlink" Target="http://espree.elections.sk.ca/esResultsUnOfficialEdit.cfm?MODE=EDITINIT&amp;POLL=3318" TargetMode="External"/><Relationship Id="rId1" Type="http://schemas.openxmlformats.org/officeDocument/2006/relationships/hyperlink" Target="http://espree.elections.sk.ca/esResultsUnOfficialEdit.cfm?MODE=EDITINIT&amp;POLL=2048" TargetMode="External"/><Relationship Id="rId6" Type="http://schemas.openxmlformats.org/officeDocument/2006/relationships/hyperlink" Target="http://espree.elections.sk.ca/esResultsUnOfficialEdit.cfm?MODE=EDITINIT&amp;POLL=2053" TargetMode="External"/><Relationship Id="rId11" Type="http://schemas.openxmlformats.org/officeDocument/2006/relationships/hyperlink" Target="http://espree.elections.sk.ca/esResultsUnOfficialEdit.cfm?MODE=EDITINIT&amp;POLL=2058" TargetMode="External"/><Relationship Id="rId24" Type="http://schemas.openxmlformats.org/officeDocument/2006/relationships/hyperlink" Target="http://espree.elections.sk.ca/esResultsUnOfficialEdit.cfm?MODE=EDITINIT&amp;POLL=2070" TargetMode="External"/><Relationship Id="rId32" Type="http://schemas.openxmlformats.org/officeDocument/2006/relationships/printerSettings" Target="../printerSettings/printerSettings49.bin"/><Relationship Id="rId5" Type="http://schemas.openxmlformats.org/officeDocument/2006/relationships/hyperlink" Target="http://espree.elections.sk.ca/esResultsUnOfficialEdit.cfm?MODE=EDITINIT&amp;POLL=2052" TargetMode="External"/><Relationship Id="rId15" Type="http://schemas.openxmlformats.org/officeDocument/2006/relationships/hyperlink" Target="http://espree.elections.sk.ca/esResultsUnOfficialEdit.cfm?MODE=EDITINIT&amp;POLL=2062" TargetMode="External"/><Relationship Id="rId23" Type="http://schemas.openxmlformats.org/officeDocument/2006/relationships/hyperlink" Target="http://espree.elections.sk.ca/esResultsUnOfficialEdit.cfm?MODE=EDITINIT&amp;POLL=2069" TargetMode="External"/><Relationship Id="rId28" Type="http://schemas.openxmlformats.org/officeDocument/2006/relationships/hyperlink" Target="http://espree.elections.sk.ca/esResultsUnOfficialEdit.cfm?MODE=EDITINIT&amp;POLL=2074" TargetMode="External"/><Relationship Id="rId10" Type="http://schemas.openxmlformats.org/officeDocument/2006/relationships/hyperlink" Target="http://espree.elections.sk.ca/esResultsUnOfficialEdit.cfm?MODE=EDITINIT&amp;POLL=2057" TargetMode="External"/><Relationship Id="rId19" Type="http://schemas.openxmlformats.org/officeDocument/2006/relationships/hyperlink" Target="http://espree.elections.sk.ca/esResultsUnOfficialEdit.cfm?MODE=EDITINIT&amp;POLL=2065" TargetMode="External"/><Relationship Id="rId31" Type="http://schemas.openxmlformats.org/officeDocument/2006/relationships/hyperlink" Target="http://espree.elections.sk.ca/esResultsUnOfficialEdit.cfm?MODE=EDITINIT&amp;POLL=3315" TargetMode="External"/><Relationship Id="rId4" Type="http://schemas.openxmlformats.org/officeDocument/2006/relationships/hyperlink" Target="http://espree.elections.sk.ca/esResultsUnOfficialEdit.cfm?MODE=EDITINIT&amp;POLL=2051" TargetMode="External"/><Relationship Id="rId9" Type="http://schemas.openxmlformats.org/officeDocument/2006/relationships/hyperlink" Target="http://espree.elections.sk.ca/esResultsUnOfficialEdit.cfm?MODE=EDITINIT&amp;POLL=2056" TargetMode="External"/><Relationship Id="rId14" Type="http://schemas.openxmlformats.org/officeDocument/2006/relationships/hyperlink" Target="http://espree.elections.sk.ca/esResultsUnOfficialEdit.cfm?MODE=EDITINIT&amp;POLL=2061" TargetMode="External"/><Relationship Id="rId22" Type="http://schemas.openxmlformats.org/officeDocument/2006/relationships/hyperlink" Target="http://espree.elections.sk.ca/esResultsUnOfficialEdit.cfm?MODE=EDITINIT&amp;POLL=2068" TargetMode="External"/><Relationship Id="rId27" Type="http://schemas.openxmlformats.org/officeDocument/2006/relationships/hyperlink" Target="http://espree.elections.sk.ca/esResultsUnOfficialEdit.cfm?MODE=EDITINIT&amp;POLL=2073" TargetMode="External"/><Relationship Id="rId30" Type="http://schemas.openxmlformats.org/officeDocument/2006/relationships/hyperlink" Target="http://espree.elections.sk.ca/esResultsUnOfficialEdit.cfm?MODE=EDITINIT&amp;POLL=3534" TargetMode="External"/><Relationship Id="rId8" Type="http://schemas.openxmlformats.org/officeDocument/2006/relationships/hyperlink" Target="http://espree.elections.sk.ca/esResultsUnOfficialEdit.cfm?MODE=EDITINIT&amp;POLL=2055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172" TargetMode="External"/><Relationship Id="rId18" Type="http://schemas.openxmlformats.org/officeDocument/2006/relationships/hyperlink" Target="http://espree.elections.sk.ca/esResultsUnOfficialEdit.cfm?MODE=EDITINIT&amp;POLL=177" TargetMode="External"/><Relationship Id="rId26" Type="http://schemas.openxmlformats.org/officeDocument/2006/relationships/hyperlink" Target="http://espree.elections.sk.ca/esResultsUnOfficialEdit.cfm?MODE=EDITINIT&amp;POLL=185" TargetMode="External"/><Relationship Id="rId39" Type="http://schemas.openxmlformats.org/officeDocument/2006/relationships/hyperlink" Target="http://espree.elections.sk.ca/esResultsUnOfficialEdit.cfm?MODE=EDITINIT&amp;POLL=198" TargetMode="External"/><Relationship Id="rId21" Type="http://schemas.openxmlformats.org/officeDocument/2006/relationships/hyperlink" Target="http://espree.elections.sk.ca/esResultsUnOfficialEdit.cfm?MODE=EDITINIT&amp;POLL=180" TargetMode="External"/><Relationship Id="rId34" Type="http://schemas.openxmlformats.org/officeDocument/2006/relationships/hyperlink" Target="http://espree.elections.sk.ca/esResultsUnOfficialEdit.cfm?MODE=EDITINIT&amp;POLL=193" TargetMode="External"/><Relationship Id="rId42" Type="http://schemas.openxmlformats.org/officeDocument/2006/relationships/hyperlink" Target="http://espree.elections.sk.ca/esResultsUnOfficialEdit.cfm?MODE=EDITINIT&amp;POLL=201" TargetMode="External"/><Relationship Id="rId47" Type="http://schemas.openxmlformats.org/officeDocument/2006/relationships/hyperlink" Target="http://espree.elections.sk.ca/esResultsUnOfficialEdit.cfm?MODE=EDITINIT&amp;POLL=3259" TargetMode="External"/><Relationship Id="rId50" Type="http://schemas.openxmlformats.org/officeDocument/2006/relationships/hyperlink" Target="http://espree.elections.sk.ca/esResultsUnOfficialEdit.cfm?MODE=EDITINIT&amp;POLL=3393" TargetMode="External"/><Relationship Id="rId55" Type="http://schemas.openxmlformats.org/officeDocument/2006/relationships/printerSettings" Target="../printerSettings/printerSettings5.bin"/><Relationship Id="rId7" Type="http://schemas.openxmlformats.org/officeDocument/2006/relationships/hyperlink" Target="http://espree.elections.sk.ca/esResultsUnOfficialEdit.cfm?MODE=EDITINIT&amp;POLL=166" TargetMode="External"/><Relationship Id="rId2" Type="http://schemas.openxmlformats.org/officeDocument/2006/relationships/hyperlink" Target="http://espree.elections.sk.ca/esResultsUnOfficialEdit.cfm?MODE=EDITINIT&amp;POLL=161" TargetMode="External"/><Relationship Id="rId16" Type="http://schemas.openxmlformats.org/officeDocument/2006/relationships/hyperlink" Target="http://espree.elections.sk.ca/esResultsUnOfficialEdit.cfm?MODE=EDITINIT&amp;POLL=175" TargetMode="External"/><Relationship Id="rId29" Type="http://schemas.openxmlformats.org/officeDocument/2006/relationships/hyperlink" Target="http://espree.elections.sk.ca/esResultsUnOfficialEdit.cfm?MODE=EDITINIT&amp;POLL=188" TargetMode="External"/><Relationship Id="rId11" Type="http://schemas.openxmlformats.org/officeDocument/2006/relationships/hyperlink" Target="http://espree.elections.sk.ca/esResultsUnOfficialEdit.cfm?MODE=EDITINIT&amp;POLL=170" TargetMode="External"/><Relationship Id="rId24" Type="http://schemas.openxmlformats.org/officeDocument/2006/relationships/hyperlink" Target="http://espree.elections.sk.ca/esResultsUnOfficialEdit.cfm?MODE=EDITINIT&amp;POLL=183" TargetMode="External"/><Relationship Id="rId32" Type="http://schemas.openxmlformats.org/officeDocument/2006/relationships/hyperlink" Target="http://espree.elections.sk.ca/esResultsUnOfficialEdit.cfm?MODE=EDITINIT&amp;POLL=191" TargetMode="External"/><Relationship Id="rId37" Type="http://schemas.openxmlformats.org/officeDocument/2006/relationships/hyperlink" Target="http://espree.elections.sk.ca/esResultsUnOfficialEdit.cfm?MODE=EDITINIT&amp;POLL=196" TargetMode="External"/><Relationship Id="rId40" Type="http://schemas.openxmlformats.org/officeDocument/2006/relationships/hyperlink" Target="http://espree.elections.sk.ca/esResultsUnOfficialEdit.cfm?MODE=EDITINIT&amp;POLL=199" TargetMode="External"/><Relationship Id="rId45" Type="http://schemas.openxmlformats.org/officeDocument/2006/relationships/hyperlink" Target="http://espree.elections.sk.ca/esResultsUnOfficialEdit.cfm?MODE=EDITINIT&amp;POLL=204" TargetMode="External"/><Relationship Id="rId53" Type="http://schemas.openxmlformats.org/officeDocument/2006/relationships/hyperlink" Target="http://espree.elections.sk.ca/esResultsUnOfficialEdit.cfm?MODE=EDITINIT&amp;POLL=3264" TargetMode="External"/><Relationship Id="rId5" Type="http://schemas.openxmlformats.org/officeDocument/2006/relationships/hyperlink" Target="http://espree.elections.sk.ca/esResultsUnOfficialEdit.cfm?MODE=EDITINIT&amp;POLL=164" TargetMode="External"/><Relationship Id="rId10" Type="http://schemas.openxmlformats.org/officeDocument/2006/relationships/hyperlink" Target="http://espree.elections.sk.ca/esResultsUnOfficialEdit.cfm?MODE=EDITINIT&amp;POLL=169" TargetMode="External"/><Relationship Id="rId19" Type="http://schemas.openxmlformats.org/officeDocument/2006/relationships/hyperlink" Target="http://espree.elections.sk.ca/esResultsUnOfficialEdit.cfm?MODE=EDITINIT&amp;POLL=178" TargetMode="External"/><Relationship Id="rId31" Type="http://schemas.openxmlformats.org/officeDocument/2006/relationships/hyperlink" Target="http://espree.elections.sk.ca/esResultsUnOfficialEdit.cfm?MODE=EDITINIT&amp;POLL=190" TargetMode="External"/><Relationship Id="rId44" Type="http://schemas.openxmlformats.org/officeDocument/2006/relationships/hyperlink" Target="http://espree.elections.sk.ca/esResultsUnOfficialEdit.cfm?MODE=EDITINIT&amp;POLL=203" TargetMode="External"/><Relationship Id="rId52" Type="http://schemas.openxmlformats.org/officeDocument/2006/relationships/hyperlink" Target="http://espree.elections.sk.ca/esResultsUnOfficialEdit.cfm?MODE=EDITINIT&amp;POLL=3263" TargetMode="External"/><Relationship Id="rId4" Type="http://schemas.openxmlformats.org/officeDocument/2006/relationships/hyperlink" Target="http://espree.elections.sk.ca/esResultsUnOfficialEdit.cfm?MODE=EDITINIT&amp;POLL=163" TargetMode="External"/><Relationship Id="rId9" Type="http://schemas.openxmlformats.org/officeDocument/2006/relationships/hyperlink" Target="http://espree.elections.sk.ca/esResultsUnOfficialEdit.cfm?MODE=EDITINIT&amp;POLL=168" TargetMode="External"/><Relationship Id="rId14" Type="http://schemas.openxmlformats.org/officeDocument/2006/relationships/hyperlink" Target="http://espree.elections.sk.ca/esResultsUnOfficialEdit.cfm?MODE=EDITINIT&amp;POLL=173" TargetMode="External"/><Relationship Id="rId22" Type="http://schemas.openxmlformats.org/officeDocument/2006/relationships/hyperlink" Target="http://espree.elections.sk.ca/esResultsUnOfficialEdit.cfm?MODE=EDITINIT&amp;POLL=181" TargetMode="External"/><Relationship Id="rId27" Type="http://schemas.openxmlformats.org/officeDocument/2006/relationships/hyperlink" Target="http://espree.elections.sk.ca/esResultsUnOfficialEdit.cfm?MODE=EDITINIT&amp;POLL=186" TargetMode="External"/><Relationship Id="rId30" Type="http://schemas.openxmlformats.org/officeDocument/2006/relationships/hyperlink" Target="http://espree.elections.sk.ca/esResultsUnOfficialEdit.cfm?MODE=EDITINIT&amp;POLL=189" TargetMode="External"/><Relationship Id="rId35" Type="http://schemas.openxmlformats.org/officeDocument/2006/relationships/hyperlink" Target="http://espree.elections.sk.ca/esResultsUnOfficialEdit.cfm?MODE=EDITINIT&amp;POLL=194" TargetMode="External"/><Relationship Id="rId43" Type="http://schemas.openxmlformats.org/officeDocument/2006/relationships/hyperlink" Target="http://espree.elections.sk.ca/esResultsUnOfficialEdit.cfm?MODE=EDITINIT&amp;POLL=202" TargetMode="External"/><Relationship Id="rId48" Type="http://schemas.openxmlformats.org/officeDocument/2006/relationships/hyperlink" Target="http://espree.elections.sk.ca/esResultsUnOfficialEdit.cfm?MODE=EDITINIT&amp;POLL=3260" TargetMode="External"/><Relationship Id="rId56" Type="http://schemas.openxmlformats.org/officeDocument/2006/relationships/drawing" Target="../drawings/drawing5.xml"/><Relationship Id="rId8" Type="http://schemas.openxmlformats.org/officeDocument/2006/relationships/hyperlink" Target="http://espree.elections.sk.ca/esResultsUnOfficialEdit.cfm?MODE=EDITINIT&amp;POLL=167" TargetMode="External"/><Relationship Id="rId51" Type="http://schemas.openxmlformats.org/officeDocument/2006/relationships/hyperlink" Target="http://espree.elections.sk.ca/esResultsUnOfficialEdit.cfm?MODE=EDITINIT&amp;POLL=3262" TargetMode="External"/><Relationship Id="rId3" Type="http://schemas.openxmlformats.org/officeDocument/2006/relationships/hyperlink" Target="http://espree.elections.sk.ca/esResultsUnOfficialEdit.cfm?MODE=EDITINIT&amp;POLL=162" TargetMode="External"/><Relationship Id="rId12" Type="http://schemas.openxmlformats.org/officeDocument/2006/relationships/hyperlink" Target="http://espree.elections.sk.ca/esResultsUnOfficialEdit.cfm?MODE=EDITINIT&amp;POLL=171" TargetMode="External"/><Relationship Id="rId17" Type="http://schemas.openxmlformats.org/officeDocument/2006/relationships/hyperlink" Target="http://espree.elections.sk.ca/esResultsUnOfficialEdit.cfm?MODE=EDITINIT&amp;POLL=176" TargetMode="External"/><Relationship Id="rId25" Type="http://schemas.openxmlformats.org/officeDocument/2006/relationships/hyperlink" Target="http://espree.elections.sk.ca/esResultsUnOfficialEdit.cfm?MODE=EDITINIT&amp;POLL=184" TargetMode="External"/><Relationship Id="rId33" Type="http://schemas.openxmlformats.org/officeDocument/2006/relationships/hyperlink" Target="http://espree.elections.sk.ca/esResultsUnOfficialEdit.cfm?MODE=EDITINIT&amp;POLL=192" TargetMode="External"/><Relationship Id="rId38" Type="http://schemas.openxmlformats.org/officeDocument/2006/relationships/hyperlink" Target="http://espree.elections.sk.ca/esResultsUnOfficialEdit.cfm?MODE=EDITINIT&amp;POLL=197" TargetMode="External"/><Relationship Id="rId46" Type="http://schemas.openxmlformats.org/officeDocument/2006/relationships/hyperlink" Target="http://espree.elections.sk.ca/esResultsUnOfficialEdit.cfm?MODE=EDITINIT&amp;POLL=205" TargetMode="External"/><Relationship Id="rId20" Type="http://schemas.openxmlformats.org/officeDocument/2006/relationships/hyperlink" Target="http://espree.elections.sk.ca/esResultsUnOfficialEdit.cfm?MODE=EDITINIT&amp;POLL=179" TargetMode="External"/><Relationship Id="rId41" Type="http://schemas.openxmlformats.org/officeDocument/2006/relationships/hyperlink" Target="http://espree.elections.sk.ca/esResultsUnOfficialEdit.cfm?MODE=EDITINIT&amp;POLL=200" TargetMode="External"/><Relationship Id="rId54" Type="http://schemas.openxmlformats.org/officeDocument/2006/relationships/hyperlink" Target="http://espree.elections.sk.ca/esResultsUnOfficialEdit.cfm?MODE=EDITINIT&amp;POLL=3265" TargetMode="External"/><Relationship Id="rId1" Type="http://schemas.openxmlformats.org/officeDocument/2006/relationships/hyperlink" Target="http://espree.elections.sk.ca/esResultsUnOfficialEdit.cfm?MODE=EDITINIT&amp;POLL=160" TargetMode="External"/><Relationship Id="rId6" Type="http://schemas.openxmlformats.org/officeDocument/2006/relationships/hyperlink" Target="http://espree.elections.sk.ca/esResultsUnOfficialEdit.cfm?MODE=EDITINIT&amp;POLL=165" TargetMode="External"/><Relationship Id="rId15" Type="http://schemas.openxmlformats.org/officeDocument/2006/relationships/hyperlink" Target="http://espree.elections.sk.ca/esResultsUnOfficialEdit.cfm?MODE=EDITINIT&amp;POLL=174" TargetMode="External"/><Relationship Id="rId23" Type="http://schemas.openxmlformats.org/officeDocument/2006/relationships/hyperlink" Target="http://espree.elections.sk.ca/esResultsUnOfficialEdit.cfm?MODE=EDITINIT&amp;POLL=182" TargetMode="External"/><Relationship Id="rId28" Type="http://schemas.openxmlformats.org/officeDocument/2006/relationships/hyperlink" Target="http://espree.elections.sk.ca/esResultsUnOfficialEdit.cfm?MODE=EDITINIT&amp;POLL=187" TargetMode="External"/><Relationship Id="rId36" Type="http://schemas.openxmlformats.org/officeDocument/2006/relationships/hyperlink" Target="http://espree.elections.sk.ca/esResultsUnOfficialEdit.cfm?MODE=EDITINIT&amp;POLL=195" TargetMode="External"/><Relationship Id="rId49" Type="http://schemas.openxmlformats.org/officeDocument/2006/relationships/hyperlink" Target="http://espree.elections.sk.ca/esResultsUnOfficialEdit.cfm?MODE=EDITINIT&amp;POLL=3261" TargetMode="External"/></Relationships>
</file>

<file path=xl/worksheets/_rels/sheet50.xml.rels><?xml version="1.0" encoding="UTF-8" standalone="yes"?>
<Relationships xmlns="http://schemas.openxmlformats.org/package/2006/relationships"><Relationship Id="rId26" Type="http://schemas.openxmlformats.org/officeDocument/2006/relationships/hyperlink" Target="http://espree.elections.sk.ca/esResultsUnOfficialEdit.cfm?MODE=EDITINIT&amp;POLL=2100" TargetMode="External"/><Relationship Id="rId21" Type="http://schemas.openxmlformats.org/officeDocument/2006/relationships/hyperlink" Target="http://espree.elections.sk.ca/esResultsUnOfficialEdit.cfm?MODE=EDITINIT&amp;POLL=2095" TargetMode="External"/><Relationship Id="rId34" Type="http://schemas.openxmlformats.org/officeDocument/2006/relationships/hyperlink" Target="http://espree.elections.sk.ca/esResultsUnOfficialEdit.cfm?MODE=EDITINIT&amp;POLL=2108" TargetMode="External"/><Relationship Id="rId42" Type="http://schemas.openxmlformats.org/officeDocument/2006/relationships/hyperlink" Target="http://espree.elections.sk.ca/esResultsUnOfficialEdit.cfm?MODE=EDITINIT&amp;POLL=2116" TargetMode="External"/><Relationship Id="rId47" Type="http://schemas.openxmlformats.org/officeDocument/2006/relationships/hyperlink" Target="http://espree.elections.sk.ca/esResultsUnOfficialEdit.cfm?MODE=EDITINIT&amp;POLL=2121" TargetMode="External"/><Relationship Id="rId50" Type="http://schemas.openxmlformats.org/officeDocument/2006/relationships/hyperlink" Target="http://espree.elections.sk.ca/esResultsUnOfficialEdit.cfm?MODE=EDITINIT&amp;POLL=2124" TargetMode="External"/><Relationship Id="rId55" Type="http://schemas.openxmlformats.org/officeDocument/2006/relationships/hyperlink" Target="http://espree.elections.sk.ca/esResultsUnOfficialEdit.cfm?MODE=EDITINIT&amp;POLL=2129" TargetMode="External"/><Relationship Id="rId63" Type="http://schemas.openxmlformats.org/officeDocument/2006/relationships/hyperlink" Target="http://espree.elections.sk.ca/esResultsUnOfficialEdit.cfm?MODE=EDITINIT&amp;POLL=3304" TargetMode="External"/><Relationship Id="rId7" Type="http://schemas.openxmlformats.org/officeDocument/2006/relationships/hyperlink" Target="http://espree.elections.sk.ca/esResultsUnOfficialEdit.cfm?MODE=EDITINIT&amp;POLL=2081" TargetMode="External"/><Relationship Id="rId2" Type="http://schemas.openxmlformats.org/officeDocument/2006/relationships/hyperlink" Target="http://espree.elections.sk.ca/esResultsUnOfficialEdit.cfm?MODE=EDITINIT&amp;POLL=2076" TargetMode="External"/><Relationship Id="rId16" Type="http://schemas.openxmlformats.org/officeDocument/2006/relationships/hyperlink" Target="http://espree.elections.sk.ca/esResultsUnOfficialEdit.cfm?MODE=EDITINIT&amp;POLL=2090" TargetMode="External"/><Relationship Id="rId29" Type="http://schemas.openxmlformats.org/officeDocument/2006/relationships/hyperlink" Target="http://espree.elections.sk.ca/esResultsUnOfficialEdit.cfm?MODE=EDITINIT&amp;POLL=2103" TargetMode="External"/><Relationship Id="rId11" Type="http://schemas.openxmlformats.org/officeDocument/2006/relationships/hyperlink" Target="http://espree.elections.sk.ca/esResultsUnOfficialEdit.cfm?MODE=EDITINIT&amp;POLL=2085" TargetMode="External"/><Relationship Id="rId24" Type="http://schemas.openxmlformats.org/officeDocument/2006/relationships/hyperlink" Target="http://espree.elections.sk.ca/esResultsUnOfficialEdit.cfm?MODE=EDITINIT&amp;POLL=2098" TargetMode="External"/><Relationship Id="rId32" Type="http://schemas.openxmlformats.org/officeDocument/2006/relationships/hyperlink" Target="http://espree.elections.sk.ca/esResultsUnOfficialEdit.cfm?MODE=EDITINIT&amp;POLL=2106" TargetMode="External"/><Relationship Id="rId37" Type="http://schemas.openxmlformats.org/officeDocument/2006/relationships/hyperlink" Target="http://espree.elections.sk.ca/esResultsUnOfficialEdit.cfm?MODE=EDITINIT&amp;POLL=2111" TargetMode="External"/><Relationship Id="rId40" Type="http://schemas.openxmlformats.org/officeDocument/2006/relationships/hyperlink" Target="http://espree.elections.sk.ca/esResultsUnOfficialEdit.cfm?MODE=EDITINIT&amp;POLL=2114" TargetMode="External"/><Relationship Id="rId45" Type="http://schemas.openxmlformats.org/officeDocument/2006/relationships/hyperlink" Target="http://espree.elections.sk.ca/esResultsUnOfficialEdit.cfm?MODE=EDITINIT&amp;POLL=2119" TargetMode="External"/><Relationship Id="rId53" Type="http://schemas.openxmlformats.org/officeDocument/2006/relationships/hyperlink" Target="http://espree.elections.sk.ca/esResultsUnOfficialEdit.cfm?MODE=EDITINIT&amp;POLL=2127" TargetMode="External"/><Relationship Id="rId58" Type="http://schemas.openxmlformats.org/officeDocument/2006/relationships/hyperlink" Target="http://espree.elections.sk.ca/esResultsUnOfficialEdit.cfm?MODE=EDITINIT&amp;POLL=2132" TargetMode="External"/><Relationship Id="rId5" Type="http://schemas.openxmlformats.org/officeDocument/2006/relationships/hyperlink" Target="http://espree.elections.sk.ca/esResultsUnOfficialEdit.cfm?MODE=EDITINIT&amp;POLL=2079" TargetMode="External"/><Relationship Id="rId61" Type="http://schemas.openxmlformats.org/officeDocument/2006/relationships/hyperlink" Target="http://espree.elections.sk.ca/esResultsUnOfficialEdit.cfm?MODE=EDITINIT&amp;POLL=3302" TargetMode="External"/><Relationship Id="rId19" Type="http://schemas.openxmlformats.org/officeDocument/2006/relationships/hyperlink" Target="http://espree.elections.sk.ca/esResultsUnOfficialEdit.cfm?MODE=EDITINIT&amp;POLL=2093" TargetMode="External"/><Relationship Id="rId14" Type="http://schemas.openxmlformats.org/officeDocument/2006/relationships/hyperlink" Target="http://espree.elections.sk.ca/esResultsUnOfficialEdit.cfm?MODE=EDITINIT&amp;POLL=2088" TargetMode="External"/><Relationship Id="rId22" Type="http://schemas.openxmlformats.org/officeDocument/2006/relationships/hyperlink" Target="http://espree.elections.sk.ca/esResultsUnOfficialEdit.cfm?MODE=EDITINIT&amp;POLL=2096" TargetMode="External"/><Relationship Id="rId27" Type="http://schemas.openxmlformats.org/officeDocument/2006/relationships/hyperlink" Target="http://espree.elections.sk.ca/esResultsUnOfficialEdit.cfm?MODE=EDITINIT&amp;POLL=2101" TargetMode="External"/><Relationship Id="rId30" Type="http://schemas.openxmlformats.org/officeDocument/2006/relationships/hyperlink" Target="http://espree.elections.sk.ca/esResultsUnOfficialEdit.cfm?MODE=EDITINIT&amp;POLL=2104" TargetMode="External"/><Relationship Id="rId35" Type="http://schemas.openxmlformats.org/officeDocument/2006/relationships/hyperlink" Target="http://espree.elections.sk.ca/esResultsUnOfficialEdit.cfm?MODE=EDITINIT&amp;POLL=2109" TargetMode="External"/><Relationship Id="rId43" Type="http://schemas.openxmlformats.org/officeDocument/2006/relationships/hyperlink" Target="http://espree.elections.sk.ca/esResultsUnOfficialEdit.cfm?MODE=EDITINIT&amp;POLL=2117" TargetMode="External"/><Relationship Id="rId48" Type="http://schemas.openxmlformats.org/officeDocument/2006/relationships/hyperlink" Target="http://espree.elections.sk.ca/esResultsUnOfficialEdit.cfm?MODE=EDITINIT&amp;POLL=2122" TargetMode="External"/><Relationship Id="rId56" Type="http://schemas.openxmlformats.org/officeDocument/2006/relationships/hyperlink" Target="http://espree.elections.sk.ca/esResultsUnOfficialEdit.cfm?MODE=EDITINIT&amp;POLL=2130" TargetMode="External"/><Relationship Id="rId64" Type="http://schemas.openxmlformats.org/officeDocument/2006/relationships/printerSettings" Target="../printerSettings/printerSettings50.bin"/><Relationship Id="rId8" Type="http://schemas.openxmlformats.org/officeDocument/2006/relationships/hyperlink" Target="http://espree.elections.sk.ca/esResultsUnOfficialEdit.cfm?MODE=EDITINIT&amp;POLL=2082" TargetMode="External"/><Relationship Id="rId51" Type="http://schemas.openxmlformats.org/officeDocument/2006/relationships/hyperlink" Target="http://espree.elections.sk.ca/esResultsUnOfficialEdit.cfm?MODE=EDITINIT&amp;POLL=2125" TargetMode="External"/><Relationship Id="rId3" Type="http://schemas.openxmlformats.org/officeDocument/2006/relationships/hyperlink" Target="http://espree.elections.sk.ca/esResultsUnOfficialEdit.cfm?MODE=EDITINIT&amp;POLL=2077" TargetMode="External"/><Relationship Id="rId12" Type="http://schemas.openxmlformats.org/officeDocument/2006/relationships/hyperlink" Target="http://espree.elections.sk.ca/esResultsUnOfficialEdit.cfm?MODE=EDITINIT&amp;POLL=2086" TargetMode="External"/><Relationship Id="rId17" Type="http://schemas.openxmlformats.org/officeDocument/2006/relationships/hyperlink" Target="http://espree.elections.sk.ca/esResultsUnOfficialEdit.cfm?MODE=EDITINIT&amp;POLL=2091" TargetMode="External"/><Relationship Id="rId25" Type="http://schemas.openxmlformats.org/officeDocument/2006/relationships/hyperlink" Target="http://espree.elections.sk.ca/esResultsUnOfficialEdit.cfm?MODE=EDITINIT&amp;POLL=2099" TargetMode="External"/><Relationship Id="rId33" Type="http://schemas.openxmlformats.org/officeDocument/2006/relationships/hyperlink" Target="http://espree.elections.sk.ca/esResultsUnOfficialEdit.cfm?MODE=EDITINIT&amp;POLL=2107" TargetMode="External"/><Relationship Id="rId38" Type="http://schemas.openxmlformats.org/officeDocument/2006/relationships/hyperlink" Target="http://espree.elections.sk.ca/esResultsUnOfficialEdit.cfm?MODE=EDITINIT&amp;POLL=2112" TargetMode="External"/><Relationship Id="rId46" Type="http://schemas.openxmlformats.org/officeDocument/2006/relationships/hyperlink" Target="http://espree.elections.sk.ca/esResultsUnOfficialEdit.cfm?MODE=EDITINIT&amp;POLL=2120" TargetMode="External"/><Relationship Id="rId59" Type="http://schemas.openxmlformats.org/officeDocument/2006/relationships/hyperlink" Target="http://espree.elections.sk.ca/esResultsUnOfficialEdit.cfm?MODE=EDITINIT&amp;POLL=3301" TargetMode="External"/><Relationship Id="rId20" Type="http://schemas.openxmlformats.org/officeDocument/2006/relationships/hyperlink" Target="http://espree.elections.sk.ca/esResultsUnOfficialEdit.cfm?MODE=EDITINIT&amp;POLL=2094" TargetMode="External"/><Relationship Id="rId41" Type="http://schemas.openxmlformats.org/officeDocument/2006/relationships/hyperlink" Target="http://espree.elections.sk.ca/esResultsUnOfficialEdit.cfm?MODE=EDITINIT&amp;POLL=2115" TargetMode="External"/><Relationship Id="rId54" Type="http://schemas.openxmlformats.org/officeDocument/2006/relationships/hyperlink" Target="http://espree.elections.sk.ca/esResultsUnOfficialEdit.cfm?MODE=EDITINIT&amp;POLL=2128" TargetMode="External"/><Relationship Id="rId62" Type="http://schemas.openxmlformats.org/officeDocument/2006/relationships/hyperlink" Target="http://espree.elections.sk.ca/esResultsUnOfficialEdit.cfm?MODE=EDITINIT&amp;POLL=3303" TargetMode="External"/><Relationship Id="rId1" Type="http://schemas.openxmlformats.org/officeDocument/2006/relationships/hyperlink" Target="http://espree.elections.sk.ca/esResultsUnOfficialEdit.cfm?MODE=EDITINIT&amp;POLL=2075" TargetMode="External"/><Relationship Id="rId6" Type="http://schemas.openxmlformats.org/officeDocument/2006/relationships/hyperlink" Target="http://espree.elections.sk.ca/esResultsUnOfficialEdit.cfm?MODE=EDITINIT&amp;POLL=2080" TargetMode="External"/><Relationship Id="rId15" Type="http://schemas.openxmlformats.org/officeDocument/2006/relationships/hyperlink" Target="http://espree.elections.sk.ca/esResultsUnOfficialEdit.cfm?MODE=EDITINIT&amp;POLL=2089" TargetMode="External"/><Relationship Id="rId23" Type="http://schemas.openxmlformats.org/officeDocument/2006/relationships/hyperlink" Target="http://espree.elections.sk.ca/esResultsUnOfficialEdit.cfm?MODE=EDITINIT&amp;POLL=2097" TargetMode="External"/><Relationship Id="rId28" Type="http://schemas.openxmlformats.org/officeDocument/2006/relationships/hyperlink" Target="http://espree.elections.sk.ca/esResultsUnOfficialEdit.cfm?MODE=EDITINIT&amp;POLL=2102" TargetMode="External"/><Relationship Id="rId36" Type="http://schemas.openxmlformats.org/officeDocument/2006/relationships/hyperlink" Target="http://espree.elections.sk.ca/esResultsUnOfficialEdit.cfm?MODE=EDITINIT&amp;POLL=2110" TargetMode="External"/><Relationship Id="rId49" Type="http://schemas.openxmlformats.org/officeDocument/2006/relationships/hyperlink" Target="http://espree.elections.sk.ca/esResultsUnOfficialEdit.cfm?MODE=EDITINIT&amp;POLL=2123" TargetMode="External"/><Relationship Id="rId57" Type="http://schemas.openxmlformats.org/officeDocument/2006/relationships/hyperlink" Target="http://espree.elections.sk.ca/esResultsUnOfficialEdit.cfm?MODE=EDITINIT&amp;POLL=2131" TargetMode="External"/><Relationship Id="rId10" Type="http://schemas.openxmlformats.org/officeDocument/2006/relationships/hyperlink" Target="http://espree.elections.sk.ca/esResultsUnOfficialEdit.cfm?MODE=EDITINIT&amp;POLL=2084" TargetMode="External"/><Relationship Id="rId31" Type="http://schemas.openxmlformats.org/officeDocument/2006/relationships/hyperlink" Target="http://espree.elections.sk.ca/esResultsUnOfficialEdit.cfm?MODE=EDITINIT&amp;POLL=2105" TargetMode="External"/><Relationship Id="rId44" Type="http://schemas.openxmlformats.org/officeDocument/2006/relationships/hyperlink" Target="http://espree.elections.sk.ca/esResultsUnOfficialEdit.cfm?MODE=EDITINIT&amp;POLL=2118" TargetMode="External"/><Relationship Id="rId52" Type="http://schemas.openxmlformats.org/officeDocument/2006/relationships/hyperlink" Target="http://espree.elections.sk.ca/esResultsUnOfficialEdit.cfm?MODE=EDITINIT&amp;POLL=2126" TargetMode="External"/><Relationship Id="rId60" Type="http://schemas.openxmlformats.org/officeDocument/2006/relationships/hyperlink" Target="http://espree.elections.sk.ca/esResultsUnOfficialEdit.cfm?MODE=EDITINIT&amp;POLL=3535" TargetMode="External"/><Relationship Id="rId65" Type="http://schemas.openxmlformats.org/officeDocument/2006/relationships/drawing" Target="../drawings/drawing50.xml"/><Relationship Id="rId4" Type="http://schemas.openxmlformats.org/officeDocument/2006/relationships/hyperlink" Target="http://espree.elections.sk.ca/esResultsUnOfficialEdit.cfm?MODE=EDITINIT&amp;POLL=2078" TargetMode="External"/><Relationship Id="rId9" Type="http://schemas.openxmlformats.org/officeDocument/2006/relationships/hyperlink" Target="http://espree.elections.sk.ca/esResultsUnOfficialEdit.cfm?MODE=EDITINIT&amp;POLL=2083" TargetMode="External"/><Relationship Id="rId13" Type="http://schemas.openxmlformats.org/officeDocument/2006/relationships/hyperlink" Target="http://espree.elections.sk.ca/esResultsUnOfficialEdit.cfm?MODE=EDITINIT&amp;POLL=2087" TargetMode="External"/><Relationship Id="rId18" Type="http://schemas.openxmlformats.org/officeDocument/2006/relationships/hyperlink" Target="http://espree.elections.sk.ca/esResultsUnOfficialEdit.cfm?MODE=EDITINIT&amp;POLL=2092" TargetMode="External"/><Relationship Id="rId39" Type="http://schemas.openxmlformats.org/officeDocument/2006/relationships/hyperlink" Target="http://espree.elections.sk.ca/esResultsUnOfficialEdit.cfm?MODE=EDITINIT&amp;POLL=2113" TargetMode="External"/></Relationships>
</file>

<file path=xl/worksheets/_rels/sheet51.xml.rels><?xml version="1.0" encoding="UTF-8" standalone="yes"?>
<Relationships xmlns="http://schemas.openxmlformats.org/package/2006/relationships"><Relationship Id="rId26" Type="http://schemas.openxmlformats.org/officeDocument/2006/relationships/hyperlink" Target="http://espree.elections.sk.ca/esResultsUnOfficialEdit.cfm?MODE=EDITINIT&amp;POLL=2158" TargetMode="External"/><Relationship Id="rId21" Type="http://schemas.openxmlformats.org/officeDocument/2006/relationships/hyperlink" Target="http://espree.elections.sk.ca/esResultsUnOfficialEdit.cfm?MODE=EDITINIT&amp;POLL=2153" TargetMode="External"/><Relationship Id="rId34" Type="http://schemas.openxmlformats.org/officeDocument/2006/relationships/hyperlink" Target="http://espree.elections.sk.ca/esResultsUnOfficialEdit.cfm?MODE=EDITINIT&amp;POLL=2166" TargetMode="External"/><Relationship Id="rId42" Type="http://schemas.openxmlformats.org/officeDocument/2006/relationships/hyperlink" Target="http://espree.elections.sk.ca/esResultsUnOfficialEdit.cfm?MODE=EDITINIT&amp;POLL=2174" TargetMode="External"/><Relationship Id="rId47" Type="http://schemas.openxmlformats.org/officeDocument/2006/relationships/hyperlink" Target="http://espree.elections.sk.ca/esResultsUnOfficialEdit.cfm?MODE=EDITINIT&amp;POLL=2179" TargetMode="External"/><Relationship Id="rId50" Type="http://schemas.openxmlformats.org/officeDocument/2006/relationships/hyperlink" Target="http://espree.elections.sk.ca/esResultsUnOfficialEdit.cfm?MODE=EDITINIT&amp;POLL=2182" TargetMode="External"/><Relationship Id="rId55" Type="http://schemas.openxmlformats.org/officeDocument/2006/relationships/hyperlink" Target="http://espree.elections.sk.ca/esResultsUnOfficialEdit.cfm?MODE=EDITINIT&amp;POLL=2187" TargetMode="External"/><Relationship Id="rId63" Type="http://schemas.openxmlformats.org/officeDocument/2006/relationships/hyperlink" Target="http://espree.elections.sk.ca/esResultsUnOfficialEdit.cfm?MODE=EDITINIT&amp;POLL=3126" TargetMode="External"/><Relationship Id="rId68" Type="http://schemas.openxmlformats.org/officeDocument/2006/relationships/drawing" Target="../drawings/drawing51.xml"/><Relationship Id="rId7" Type="http://schemas.openxmlformats.org/officeDocument/2006/relationships/hyperlink" Target="http://espree.elections.sk.ca/esResultsUnOfficialEdit.cfm?MODE=EDITINIT&amp;POLL=2139" TargetMode="External"/><Relationship Id="rId2" Type="http://schemas.openxmlformats.org/officeDocument/2006/relationships/hyperlink" Target="http://espree.elections.sk.ca/esResultsUnOfficialEdit.cfm?MODE=EDITINIT&amp;POLL=2134" TargetMode="External"/><Relationship Id="rId16" Type="http://schemas.openxmlformats.org/officeDocument/2006/relationships/hyperlink" Target="http://espree.elections.sk.ca/esResultsUnOfficialEdit.cfm?MODE=EDITINIT&amp;POLL=2148" TargetMode="External"/><Relationship Id="rId29" Type="http://schemas.openxmlformats.org/officeDocument/2006/relationships/hyperlink" Target="http://espree.elections.sk.ca/esResultsUnOfficialEdit.cfm?MODE=EDITINIT&amp;POLL=2161" TargetMode="External"/><Relationship Id="rId11" Type="http://schemas.openxmlformats.org/officeDocument/2006/relationships/hyperlink" Target="http://espree.elections.sk.ca/esResultsUnOfficialEdit.cfm?MODE=EDITINIT&amp;POLL=2143" TargetMode="External"/><Relationship Id="rId24" Type="http://schemas.openxmlformats.org/officeDocument/2006/relationships/hyperlink" Target="http://espree.elections.sk.ca/esResultsUnOfficialEdit.cfm?MODE=EDITINIT&amp;POLL=2156" TargetMode="External"/><Relationship Id="rId32" Type="http://schemas.openxmlformats.org/officeDocument/2006/relationships/hyperlink" Target="http://espree.elections.sk.ca/esResultsUnOfficialEdit.cfm?MODE=EDITINIT&amp;POLL=2164" TargetMode="External"/><Relationship Id="rId37" Type="http://schemas.openxmlformats.org/officeDocument/2006/relationships/hyperlink" Target="http://espree.elections.sk.ca/esResultsUnOfficialEdit.cfm?MODE=EDITINIT&amp;POLL=2169" TargetMode="External"/><Relationship Id="rId40" Type="http://schemas.openxmlformats.org/officeDocument/2006/relationships/hyperlink" Target="http://espree.elections.sk.ca/esResultsUnOfficialEdit.cfm?MODE=EDITINIT&amp;POLL=2172" TargetMode="External"/><Relationship Id="rId45" Type="http://schemas.openxmlformats.org/officeDocument/2006/relationships/hyperlink" Target="http://espree.elections.sk.ca/esResultsUnOfficialEdit.cfm?MODE=EDITINIT&amp;POLL=2177" TargetMode="External"/><Relationship Id="rId53" Type="http://schemas.openxmlformats.org/officeDocument/2006/relationships/hyperlink" Target="http://espree.elections.sk.ca/esResultsUnOfficialEdit.cfm?MODE=EDITINIT&amp;POLL=2185" TargetMode="External"/><Relationship Id="rId58" Type="http://schemas.openxmlformats.org/officeDocument/2006/relationships/hyperlink" Target="http://espree.elections.sk.ca/esResultsUnOfficialEdit.cfm?MODE=EDITINIT&amp;POLL=2190" TargetMode="External"/><Relationship Id="rId66" Type="http://schemas.openxmlformats.org/officeDocument/2006/relationships/hyperlink" Target="http://espree.elections.sk.ca/esResultsUnOfficialEdit.cfm?MODE=EDITINIT&amp;POLL=3248" TargetMode="External"/><Relationship Id="rId5" Type="http://schemas.openxmlformats.org/officeDocument/2006/relationships/hyperlink" Target="http://espree.elections.sk.ca/esResultsUnOfficialEdit.cfm?MODE=EDITINIT&amp;POLL=2137" TargetMode="External"/><Relationship Id="rId61" Type="http://schemas.openxmlformats.org/officeDocument/2006/relationships/hyperlink" Target="http://espree.elections.sk.ca/esResultsUnOfficialEdit.cfm?MODE=EDITINIT&amp;POLL=2193" TargetMode="External"/><Relationship Id="rId19" Type="http://schemas.openxmlformats.org/officeDocument/2006/relationships/hyperlink" Target="http://espree.elections.sk.ca/esResultsUnOfficialEdit.cfm?MODE=EDITINIT&amp;POLL=2151" TargetMode="External"/><Relationship Id="rId14" Type="http://schemas.openxmlformats.org/officeDocument/2006/relationships/hyperlink" Target="http://espree.elections.sk.ca/esResultsUnOfficialEdit.cfm?MODE=EDITINIT&amp;POLL=2146" TargetMode="External"/><Relationship Id="rId22" Type="http://schemas.openxmlformats.org/officeDocument/2006/relationships/hyperlink" Target="http://espree.elections.sk.ca/esResultsUnOfficialEdit.cfm?MODE=EDITINIT&amp;POLL=2154" TargetMode="External"/><Relationship Id="rId27" Type="http://schemas.openxmlformats.org/officeDocument/2006/relationships/hyperlink" Target="http://espree.elections.sk.ca/esResultsUnOfficialEdit.cfm?MODE=EDITINIT&amp;POLL=2159" TargetMode="External"/><Relationship Id="rId30" Type="http://schemas.openxmlformats.org/officeDocument/2006/relationships/hyperlink" Target="http://espree.elections.sk.ca/esResultsUnOfficialEdit.cfm?MODE=EDITINIT&amp;POLL=2162" TargetMode="External"/><Relationship Id="rId35" Type="http://schemas.openxmlformats.org/officeDocument/2006/relationships/hyperlink" Target="http://espree.elections.sk.ca/esResultsUnOfficialEdit.cfm?MODE=EDITINIT&amp;POLL=2167" TargetMode="External"/><Relationship Id="rId43" Type="http://schemas.openxmlformats.org/officeDocument/2006/relationships/hyperlink" Target="http://espree.elections.sk.ca/esResultsUnOfficialEdit.cfm?MODE=EDITINIT&amp;POLL=2175" TargetMode="External"/><Relationship Id="rId48" Type="http://schemas.openxmlformats.org/officeDocument/2006/relationships/hyperlink" Target="http://espree.elections.sk.ca/esResultsUnOfficialEdit.cfm?MODE=EDITINIT&amp;POLL=2180" TargetMode="External"/><Relationship Id="rId56" Type="http://schemas.openxmlformats.org/officeDocument/2006/relationships/hyperlink" Target="http://espree.elections.sk.ca/esResultsUnOfficialEdit.cfm?MODE=EDITINIT&amp;POLL=2188" TargetMode="External"/><Relationship Id="rId64" Type="http://schemas.openxmlformats.org/officeDocument/2006/relationships/hyperlink" Target="http://espree.elections.sk.ca/esResultsUnOfficialEdit.cfm?MODE=EDITINIT&amp;POLL=3127" TargetMode="External"/><Relationship Id="rId8" Type="http://schemas.openxmlformats.org/officeDocument/2006/relationships/hyperlink" Target="http://espree.elections.sk.ca/esResultsUnOfficialEdit.cfm?MODE=EDITINIT&amp;POLL=2140" TargetMode="External"/><Relationship Id="rId51" Type="http://schemas.openxmlformats.org/officeDocument/2006/relationships/hyperlink" Target="http://espree.elections.sk.ca/esResultsUnOfficialEdit.cfm?MODE=EDITINIT&amp;POLL=2183" TargetMode="External"/><Relationship Id="rId3" Type="http://schemas.openxmlformats.org/officeDocument/2006/relationships/hyperlink" Target="http://espree.elections.sk.ca/esResultsUnOfficialEdit.cfm?MODE=EDITINIT&amp;POLL=2135" TargetMode="External"/><Relationship Id="rId12" Type="http://schemas.openxmlformats.org/officeDocument/2006/relationships/hyperlink" Target="http://espree.elections.sk.ca/esResultsUnOfficialEdit.cfm?MODE=EDITINIT&amp;POLL=2144" TargetMode="External"/><Relationship Id="rId17" Type="http://schemas.openxmlformats.org/officeDocument/2006/relationships/hyperlink" Target="http://espree.elections.sk.ca/esResultsUnOfficialEdit.cfm?MODE=EDITINIT&amp;POLL=2149" TargetMode="External"/><Relationship Id="rId25" Type="http://schemas.openxmlformats.org/officeDocument/2006/relationships/hyperlink" Target="http://espree.elections.sk.ca/esResultsUnOfficialEdit.cfm?MODE=EDITINIT&amp;POLL=2157" TargetMode="External"/><Relationship Id="rId33" Type="http://schemas.openxmlformats.org/officeDocument/2006/relationships/hyperlink" Target="http://espree.elections.sk.ca/esResultsUnOfficialEdit.cfm?MODE=EDITINIT&amp;POLL=2165" TargetMode="External"/><Relationship Id="rId38" Type="http://schemas.openxmlformats.org/officeDocument/2006/relationships/hyperlink" Target="http://espree.elections.sk.ca/esResultsUnOfficialEdit.cfm?MODE=EDITINIT&amp;POLL=2170" TargetMode="External"/><Relationship Id="rId46" Type="http://schemas.openxmlformats.org/officeDocument/2006/relationships/hyperlink" Target="http://espree.elections.sk.ca/esResultsUnOfficialEdit.cfm?MODE=EDITINIT&amp;POLL=2178" TargetMode="External"/><Relationship Id="rId59" Type="http://schemas.openxmlformats.org/officeDocument/2006/relationships/hyperlink" Target="http://espree.elections.sk.ca/esResultsUnOfficialEdit.cfm?MODE=EDITINIT&amp;POLL=2191" TargetMode="External"/><Relationship Id="rId67" Type="http://schemas.openxmlformats.org/officeDocument/2006/relationships/printerSettings" Target="../printerSettings/printerSettings51.bin"/><Relationship Id="rId20" Type="http://schemas.openxmlformats.org/officeDocument/2006/relationships/hyperlink" Target="http://espree.elections.sk.ca/esResultsUnOfficialEdit.cfm?MODE=EDITINIT&amp;POLL=2152" TargetMode="External"/><Relationship Id="rId41" Type="http://schemas.openxmlformats.org/officeDocument/2006/relationships/hyperlink" Target="http://espree.elections.sk.ca/esResultsUnOfficialEdit.cfm?MODE=EDITINIT&amp;POLL=2173" TargetMode="External"/><Relationship Id="rId54" Type="http://schemas.openxmlformats.org/officeDocument/2006/relationships/hyperlink" Target="http://espree.elections.sk.ca/esResultsUnOfficialEdit.cfm?MODE=EDITINIT&amp;POLL=2186" TargetMode="External"/><Relationship Id="rId62" Type="http://schemas.openxmlformats.org/officeDocument/2006/relationships/hyperlink" Target="http://espree.elections.sk.ca/esResultsUnOfficialEdit.cfm?MODE=EDITINIT&amp;POLL=2194" TargetMode="External"/><Relationship Id="rId1" Type="http://schemas.openxmlformats.org/officeDocument/2006/relationships/hyperlink" Target="http://espree.elections.sk.ca/esResultsUnOfficialEdit.cfm?MODE=EDITINIT&amp;POLL=2133" TargetMode="External"/><Relationship Id="rId6" Type="http://schemas.openxmlformats.org/officeDocument/2006/relationships/hyperlink" Target="http://espree.elections.sk.ca/esResultsUnOfficialEdit.cfm?MODE=EDITINIT&amp;POLL=2138" TargetMode="External"/><Relationship Id="rId15" Type="http://schemas.openxmlformats.org/officeDocument/2006/relationships/hyperlink" Target="http://espree.elections.sk.ca/esResultsUnOfficialEdit.cfm?MODE=EDITINIT&amp;POLL=2147" TargetMode="External"/><Relationship Id="rId23" Type="http://schemas.openxmlformats.org/officeDocument/2006/relationships/hyperlink" Target="http://espree.elections.sk.ca/esResultsUnOfficialEdit.cfm?MODE=EDITINIT&amp;POLL=2155" TargetMode="External"/><Relationship Id="rId28" Type="http://schemas.openxmlformats.org/officeDocument/2006/relationships/hyperlink" Target="http://espree.elections.sk.ca/esResultsUnOfficialEdit.cfm?MODE=EDITINIT&amp;POLL=2160" TargetMode="External"/><Relationship Id="rId36" Type="http://schemas.openxmlformats.org/officeDocument/2006/relationships/hyperlink" Target="http://espree.elections.sk.ca/esResultsUnOfficialEdit.cfm?MODE=EDITINIT&amp;POLL=2168" TargetMode="External"/><Relationship Id="rId49" Type="http://schemas.openxmlformats.org/officeDocument/2006/relationships/hyperlink" Target="http://espree.elections.sk.ca/esResultsUnOfficialEdit.cfm?MODE=EDITINIT&amp;POLL=2181" TargetMode="External"/><Relationship Id="rId57" Type="http://schemas.openxmlformats.org/officeDocument/2006/relationships/hyperlink" Target="http://espree.elections.sk.ca/esResultsUnOfficialEdit.cfm?MODE=EDITINIT&amp;POLL=2189" TargetMode="External"/><Relationship Id="rId10" Type="http://schemas.openxmlformats.org/officeDocument/2006/relationships/hyperlink" Target="http://espree.elections.sk.ca/esResultsUnOfficialEdit.cfm?MODE=EDITINIT&amp;POLL=2142" TargetMode="External"/><Relationship Id="rId31" Type="http://schemas.openxmlformats.org/officeDocument/2006/relationships/hyperlink" Target="http://espree.elections.sk.ca/esResultsUnOfficialEdit.cfm?MODE=EDITINIT&amp;POLL=2163" TargetMode="External"/><Relationship Id="rId44" Type="http://schemas.openxmlformats.org/officeDocument/2006/relationships/hyperlink" Target="http://espree.elections.sk.ca/esResultsUnOfficialEdit.cfm?MODE=EDITINIT&amp;POLL=2176" TargetMode="External"/><Relationship Id="rId52" Type="http://schemas.openxmlformats.org/officeDocument/2006/relationships/hyperlink" Target="http://espree.elections.sk.ca/esResultsUnOfficialEdit.cfm?MODE=EDITINIT&amp;POLL=2184" TargetMode="External"/><Relationship Id="rId60" Type="http://schemas.openxmlformats.org/officeDocument/2006/relationships/hyperlink" Target="http://espree.elections.sk.ca/esResultsUnOfficialEdit.cfm?MODE=EDITINIT&amp;POLL=2192" TargetMode="External"/><Relationship Id="rId65" Type="http://schemas.openxmlformats.org/officeDocument/2006/relationships/hyperlink" Target="http://espree.elections.sk.ca/esResultsUnOfficialEdit.cfm?MODE=EDITINIT&amp;POLL=3536" TargetMode="External"/><Relationship Id="rId4" Type="http://schemas.openxmlformats.org/officeDocument/2006/relationships/hyperlink" Target="http://espree.elections.sk.ca/esResultsUnOfficialEdit.cfm?MODE=EDITINIT&amp;POLL=2136" TargetMode="External"/><Relationship Id="rId9" Type="http://schemas.openxmlformats.org/officeDocument/2006/relationships/hyperlink" Target="http://espree.elections.sk.ca/esResultsUnOfficialEdit.cfm?MODE=EDITINIT&amp;POLL=2141" TargetMode="External"/><Relationship Id="rId13" Type="http://schemas.openxmlformats.org/officeDocument/2006/relationships/hyperlink" Target="http://espree.elections.sk.ca/esResultsUnOfficialEdit.cfm?MODE=EDITINIT&amp;POLL=2145" TargetMode="External"/><Relationship Id="rId18" Type="http://schemas.openxmlformats.org/officeDocument/2006/relationships/hyperlink" Target="http://espree.elections.sk.ca/esResultsUnOfficialEdit.cfm?MODE=EDITINIT&amp;POLL=2150" TargetMode="External"/><Relationship Id="rId39" Type="http://schemas.openxmlformats.org/officeDocument/2006/relationships/hyperlink" Target="http://espree.elections.sk.ca/esResultsUnOfficialEdit.cfm?MODE=EDITINIT&amp;POLL=2171" TargetMode="External"/></Relationships>
</file>

<file path=xl/worksheets/_rels/sheet52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209" TargetMode="External"/><Relationship Id="rId18" Type="http://schemas.openxmlformats.org/officeDocument/2006/relationships/hyperlink" Target="http://espree.elections.sk.ca/esResultsUnOfficialEdit.cfm?MODE=EDITINIT&amp;POLL=2214" TargetMode="External"/><Relationship Id="rId26" Type="http://schemas.openxmlformats.org/officeDocument/2006/relationships/hyperlink" Target="http://espree.elections.sk.ca/esResultsUnOfficialEdit.cfm?MODE=EDITINIT&amp;POLL=2222" TargetMode="External"/><Relationship Id="rId39" Type="http://schemas.openxmlformats.org/officeDocument/2006/relationships/hyperlink" Target="http://espree.elections.sk.ca/esResultsUnOfficialEdit.cfm?MODE=EDITINIT&amp;POLL=2235" TargetMode="External"/><Relationship Id="rId21" Type="http://schemas.openxmlformats.org/officeDocument/2006/relationships/hyperlink" Target="http://espree.elections.sk.ca/esResultsUnOfficialEdit.cfm?MODE=EDITINIT&amp;POLL=2217" TargetMode="External"/><Relationship Id="rId34" Type="http://schemas.openxmlformats.org/officeDocument/2006/relationships/hyperlink" Target="http://espree.elections.sk.ca/esResultsUnOfficialEdit.cfm?MODE=EDITINIT&amp;POLL=2230" TargetMode="External"/><Relationship Id="rId42" Type="http://schemas.openxmlformats.org/officeDocument/2006/relationships/hyperlink" Target="http://espree.elections.sk.ca/esResultsUnOfficialEdit.cfm?MODE=EDITINIT&amp;POLL=2238" TargetMode="External"/><Relationship Id="rId47" Type="http://schemas.openxmlformats.org/officeDocument/2006/relationships/hyperlink" Target="http://espree.elections.sk.ca/esResultsUnOfficialEdit.cfm?MODE=EDITINIT&amp;POLL=2243" TargetMode="External"/><Relationship Id="rId50" Type="http://schemas.openxmlformats.org/officeDocument/2006/relationships/hyperlink" Target="http://espree.elections.sk.ca/esResultsUnOfficialEdit.cfm?MODE=EDITINIT&amp;POLL=3496" TargetMode="External"/><Relationship Id="rId55" Type="http://schemas.openxmlformats.org/officeDocument/2006/relationships/drawing" Target="../drawings/drawing52.xml"/><Relationship Id="rId7" Type="http://schemas.openxmlformats.org/officeDocument/2006/relationships/hyperlink" Target="http://espree.elections.sk.ca/esResultsUnOfficialEdit.cfm?MODE=EDITINIT&amp;POLL=2203" TargetMode="External"/><Relationship Id="rId2" Type="http://schemas.openxmlformats.org/officeDocument/2006/relationships/hyperlink" Target="http://espree.elections.sk.ca/esResultsUnOfficialEdit.cfm?MODE=EDITINIT&amp;POLL=2198" TargetMode="External"/><Relationship Id="rId16" Type="http://schemas.openxmlformats.org/officeDocument/2006/relationships/hyperlink" Target="http://espree.elections.sk.ca/esResultsUnOfficialEdit.cfm?MODE=EDITINIT&amp;POLL=2212" TargetMode="External"/><Relationship Id="rId29" Type="http://schemas.openxmlformats.org/officeDocument/2006/relationships/hyperlink" Target="http://espree.elections.sk.ca/esResultsUnOfficialEdit.cfm?MODE=EDITINIT&amp;POLL=2225" TargetMode="External"/><Relationship Id="rId11" Type="http://schemas.openxmlformats.org/officeDocument/2006/relationships/hyperlink" Target="http://espree.elections.sk.ca/esResultsUnOfficialEdit.cfm?MODE=EDITINIT&amp;POLL=2207" TargetMode="External"/><Relationship Id="rId24" Type="http://schemas.openxmlformats.org/officeDocument/2006/relationships/hyperlink" Target="http://espree.elections.sk.ca/esResultsUnOfficialEdit.cfm?MODE=EDITINIT&amp;POLL=2220" TargetMode="External"/><Relationship Id="rId32" Type="http://schemas.openxmlformats.org/officeDocument/2006/relationships/hyperlink" Target="http://espree.elections.sk.ca/esResultsUnOfficialEdit.cfm?MODE=EDITINIT&amp;POLL=2228" TargetMode="External"/><Relationship Id="rId37" Type="http://schemas.openxmlformats.org/officeDocument/2006/relationships/hyperlink" Target="http://espree.elections.sk.ca/esResultsUnOfficialEdit.cfm?MODE=EDITINIT&amp;POLL=2233" TargetMode="External"/><Relationship Id="rId40" Type="http://schemas.openxmlformats.org/officeDocument/2006/relationships/hyperlink" Target="http://espree.elections.sk.ca/esResultsUnOfficialEdit.cfm?MODE=EDITINIT&amp;POLL=2236" TargetMode="External"/><Relationship Id="rId45" Type="http://schemas.openxmlformats.org/officeDocument/2006/relationships/hyperlink" Target="http://espree.elections.sk.ca/esResultsUnOfficialEdit.cfm?MODE=EDITINIT&amp;POLL=2241" TargetMode="External"/><Relationship Id="rId53" Type="http://schemas.openxmlformats.org/officeDocument/2006/relationships/hyperlink" Target="http://espree.elections.sk.ca/esResultsUnOfficialEdit.cfm?MODE=EDITINIT&amp;POLL=3287" TargetMode="External"/><Relationship Id="rId5" Type="http://schemas.openxmlformats.org/officeDocument/2006/relationships/hyperlink" Target="http://espree.elections.sk.ca/esResultsUnOfficialEdit.cfm?MODE=EDITINIT&amp;POLL=2201" TargetMode="External"/><Relationship Id="rId10" Type="http://schemas.openxmlformats.org/officeDocument/2006/relationships/hyperlink" Target="http://espree.elections.sk.ca/esResultsUnOfficialEdit.cfm?MODE=EDITINIT&amp;POLL=2206" TargetMode="External"/><Relationship Id="rId19" Type="http://schemas.openxmlformats.org/officeDocument/2006/relationships/hyperlink" Target="http://espree.elections.sk.ca/esResultsUnOfficialEdit.cfm?MODE=EDITINIT&amp;POLL=2215" TargetMode="External"/><Relationship Id="rId31" Type="http://schemas.openxmlformats.org/officeDocument/2006/relationships/hyperlink" Target="http://espree.elections.sk.ca/esResultsUnOfficialEdit.cfm?MODE=EDITINIT&amp;POLL=2227" TargetMode="External"/><Relationship Id="rId44" Type="http://schemas.openxmlformats.org/officeDocument/2006/relationships/hyperlink" Target="http://espree.elections.sk.ca/esResultsUnOfficialEdit.cfm?MODE=EDITINIT&amp;POLL=2240" TargetMode="External"/><Relationship Id="rId52" Type="http://schemas.openxmlformats.org/officeDocument/2006/relationships/hyperlink" Target="http://espree.elections.sk.ca/esResultsUnOfficialEdit.cfm?MODE=EDITINIT&amp;POLL=3286" TargetMode="External"/><Relationship Id="rId4" Type="http://schemas.openxmlformats.org/officeDocument/2006/relationships/hyperlink" Target="http://espree.elections.sk.ca/esResultsUnOfficialEdit.cfm?MODE=EDITINIT&amp;POLL=2200" TargetMode="External"/><Relationship Id="rId9" Type="http://schemas.openxmlformats.org/officeDocument/2006/relationships/hyperlink" Target="http://espree.elections.sk.ca/esResultsUnOfficialEdit.cfm?MODE=EDITINIT&amp;POLL=2205" TargetMode="External"/><Relationship Id="rId14" Type="http://schemas.openxmlformats.org/officeDocument/2006/relationships/hyperlink" Target="http://espree.elections.sk.ca/esResultsUnOfficialEdit.cfm?MODE=EDITINIT&amp;POLL=2210" TargetMode="External"/><Relationship Id="rId22" Type="http://schemas.openxmlformats.org/officeDocument/2006/relationships/hyperlink" Target="http://espree.elections.sk.ca/esResultsUnOfficialEdit.cfm?MODE=EDITINIT&amp;POLL=2218" TargetMode="External"/><Relationship Id="rId27" Type="http://schemas.openxmlformats.org/officeDocument/2006/relationships/hyperlink" Target="http://espree.elections.sk.ca/esResultsUnOfficialEdit.cfm?MODE=EDITINIT&amp;POLL=2223" TargetMode="External"/><Relationship Id="rId30" Type="http://schemas.openxmlformats.org/officeDocument/2006/relationships/hyperlink" Target="http://espree.elections.sk.ca/esResultsUnOfficialEdit.cfm?MODE=EDITINIT&amp;POLL=2226" TargetMode="External"/><Relationship Id="rId35" Type="http://schemas.openxmlformats.org/officeDocument/2006/relationships/hyperlink" Target="http://espree.elections.sk.ca/esResultsUnOfficialEdit.cfm?MODE=EDITINIT&amp;POLL=2231" TargetMode="External"/><Relationship Id="rId43" Type="http://schemas.openxmlformats.org/officeDocument/2006/relationships/hyperlink" Target="http://espree.elections.sk.ca/esResultsUnOfficialEdit.cfm?MODE=EDITINIT&amp;POLL=2239" TargetMode="External"/><Relationship Id="rId48" Type="http://schemas.openxmlformats.org/officeDocument/2006/relationships/hyperlink" Target="http://espree.elections.sk.ca/esResultsUnOfficialEdit.cfm?MODE=EDITINIT&amp;POLL=2244" TargetMode="External"/><Relationship Id="rId8" Type="http://schemas.openxmlformats.org/officeDocument/2006/relationships/hyperlink" Target="http://espree.elections.sk.ca/esResultsUnOfficialEdit.cfm?MODE=EDITINIT&amp;POLL=2204" TargetMode="External"/><Relationship Id="rId51" Type="http://schemas.openxmlformats.org/officeDocument/2006/relationships/hyperlink" Target="http://espree.elections.sk.ca/esResultsUnOfficialEdit.cfm?MODE=EDITINIT&amp;POLL=3284" TargetMode="External"/><Relationship Id="rId3" Type="http://schemas.openxmlformats.org/officeDocument/2006/relationships/hyperlink" Target="http://espree.elections.sk.ca/esResultsUnOfficialEdit.cfm?MODE=EDITINIT&amp;POLL=2199" TargetMode="External"/><Relationship Id="rId12" Type="http://schemas.openxmlformats.org/officeDocument/2006/relationships/hyperlink" Target="http://espree.elections.sk.ca/esResultsUnOfficialEdit.cfm?MODE=EDITINIT&amp;POLL=2208" TargetMode="External"/><Relationship Id="rId17" Type="http://schemas.openxmlformats.org/officeDocument/2006/relationships/hyperlink" Target="http://espree.elections.sk.ca/esResultsUnOfficialEdit.cfm?MODE=EDITINIT&amp;POLL=2213" TargetMode="External"/><Relationship Id="rId25" Type="http://schemas.openxmlformats.org/officeDocument/2006/relationships/hyperlink" Target="http://espree.elections.sk.ca/esResultsUnOfficialEdit.cfm?MODE=EDITINIT&amp;POLL=2221" TargetMode="External"/><Relationship Id="rId33" Type="http://schemas.openxmlformats.org/officeDocument/2006/relationships/hyperlink" Target="http://espree.elections.sk.ca/esResultsUnOfficialEdit.cfm?MODE=EDITINIT&amp;POLL=2229" TargetMode="External"/><Relationship Id="rId38" Type="http://schemas.openxmlformats.org/officeDocument/2006/relationships/hyperlink" Target="http://espree.elections.sk.ca/esResultsUnOfficialEdit.cfm?MODE=EDITINIT&amp;POLL=2234" TargetMode="External"/><Relationship Id="rId46" Type="http://schemas.openxmlformats.org/officeDocument/2006/relationships/hyperlink" Target="http://espree.elections.sk.ca/esResultsUnOfficialEdit.cfm?MODE=EDITINIT&amp;POLL=2242" TargetMode="External"/><Relationship Id="rId20" Type="http://schemas.openxmlformats.org/officeDocument/2006/relationships/hyperlink" Target="http://espree.elections.sk.ca/esResultsUnOfficialEdit.cfm?MODE=EDITINIT&amp;POLL=2216" TargetMode="External"/><Relationship Id="rId41" Type="http://schemas.openxmlformats.org/officeDocument/2006/relationships/hyperlink" Target="http://espree.elections.sk.ca/esResultsUnOfficialEdit.cfm?MODE=EDITINIT&amp;POLL=2237" TargetMode="External"/><Relationship Id="rId54" Type="http://schemas.openxmlformats.org/officeDocument/2006/relationships/printerSettings" Target="../printerSettings/printerSettings52.bin"/><Relationship Id="rId1" Type="http://schemas.openxmlformats.org/officeDocument/2006/relationships/hyperlink" Target="http://espree.elections.sk.ca/esResultsUnOfficialEdit.cfm?MODE=EDITINIT&amp;POLL=2197" TargetMode="External"/><Relationship Id="rId6" Type="http://schemas.openxmlformats.org/officeDocument/2006/relationships/hyperlink" Target="http://espree.elections.sk.ca/esResultsUnOfficialEdit.cfm?MODE=EDITINIT&amp;POLL=2202" TargetMode="External"/><Relationship Id="rId15" Type="http://schemas.openxmlformats.org/officeDocument/2006/relationships/hyperlink" Target="http://espree.elections.sk.ca/esResultsUnOfficialEdit.cfm?MODE=EDITINIT&amp;POLL=2211" TargetMode="External"/><Relationship Id="rId23" Type="http://schemas.openxmlformats.org/officeDocument/2006/relationships/hyperlink" Target="http://espree.elections.sk.ca/esResultsUnOfficialEdit.cfm?MODE=EDITINIT&amp;POLL=2219" TargetMode="External"/><Relationship Id="rId28" Type="http://schemas.openxmlformats.org/officeDocument/2006/relationships/hyperlink" Target="http://espree.elections.sk.ca/esResultsUnOfficialEdit.cfm?MODE=EDITINIT&amp;POLL=2224" TargetMode="External"/><Relationship Id="rId36" Type="http://schemas.openxmlformats.org/officeDocument/2006/relationships/hyperlink" Target="http://espree.elections.sk.ca/esResultsUnOfficialEdit.cfm?MODE=EDITINIT&amp;POLL=2232" TargetMode="External"/><Relationship Id="rId49" Type="http://schemas.openxmlformats.org/officeDocument/2006/relationships/hyperlink" Target="http://espree.elections.sk.ca/esResultsUnOfficialEdit.cfm?MODE=EDITINIT&amp;POLL=3283" TargetMode="External"/></Relationships>
</file>

<file path=xl/worksheets/_rels/sheet53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257" TargetMode="External"/><Relationship Id="rId18" Type="http://schemas.openxmlformats.org/officeDocument/2006/relationships/hyperlink" Target="http://espree.elections.sk.ca/esResultsUnOfficialEdit.cfm?MODE=EDITINIT&amp;POLL=2262" TargetMode="External"/><Relationship Id="rId26" Type="http://schemas.openxmlformats.org/officeDocument/2006/relationships/hyperlink" Target="http://espree.elections.sk.ca/esResultsUnOfficialEdit.cfm?MODE=EDITINIT&amp;POLL=2270" TargetMode="External"/><Relationship Id="rId39" Type="http://schemas.openxmlformats.org/officeDocument/2006/relationships/hyperlink" Target="http://espree.elections.sk.ca/esResultsUnOfficialEdit.cfm?MODE=EDITINIT&amp;POLL=2283" TargetMode="External"/><Relationship Id="rId21" Type="http://schemas.openxmlformats.org/officeDocument/2006/relationships/hyperlink" Target="http://espree.elections.sk.ca/esResultsUnOfficialEdit.cfm?MODE=EDITINIT&amp;POLL=2265" TargetMode="External"/><Relationship Id="rId34" Type="http://schemas.openxmlformats.org/officeDocument/2006/relationships/hyperlink" Target="http://espree.elections.sk.ca/esResultsUnOfficialEdit.cfm?MODE=EDITINIT&amp;POLL=2278" TargetMode="External"/><Relationship Id="rId42" Type="http://schemas.openxmlformats.org/officeDocument/2006/relationships/hyperlink" Target="http://espree.elections.sk.ca/esResultsUnOfficialEdit.cfm?MODE=EDITINIT&amp;POLL=2286" TargetMode="External"/><Relationship Id="rId47" Type="http://schemas.openxmlformats.org/officeDocument/2006/relationships/hyperlink" Target="http://espree.elections.sk.ca/esResultsUnOfficialEdit.cfm?MODE=EDITINIT&amp;POLL=3129" TargetMode="External"/><Relationship Id="rId50" Type="http://schemas.openxmlformats.org/officeDocument/2006/relationships/hyperlink" Target="http://espree.elections.sk.ca/esResultsUnOfficialEdit.cfm?MODE=EDITINIT&amp;POLL=3131" TargetMode="External"/><Relationship Id="rId7" Type="http://schemas.openxmlformats.org/officeDocument/2006/relationships/hyperlink" Target="http://espree.elections.sk.ca/esResultsUnOfficialEdit.cfm?MODE=EDITINIT&amp;POLL=2251" TargetMode="External"/><Relationship Id="rId2" Type="http://schemas.openxmlformats.org/officeDocument/2006/relationships/hyperlink" Target="http://espree.elections.sk.ca/esResultsUnOfficialEdit.cfm?MODE=EDITINIT&amp;POLL=2246" TargetMode="External"/><Relationship Id="rId16" Type="http://schemas.openxmlformats.org/officeDocument/2006/relationships/hyperlink" Target="http://espree.elections.sk.ca/esResultsUnOfficialEdit.cfm?MODE=EDITINIT&amp;POLL=2260" TargetMode="External"/><Relationship Id="rId29" Type="http://schemas.openxmlformats.org/officeDocument/2006/relationships/hyperlink" Target="http://espree.elections.sk.ca/esResultsUnOfficialEdit.cfm?MODE=EDITINIT&amp;POLL=2273" TargetMode="External"/><Relationship Id="rId11" Type="http://schemas.openxmlformats.org/officeDocument/2006/relationships/hyperlink" Target="http://espree.elections.sk.ca/esResultsUnOfficialEdit.cfm?MODE=EDITINIT&amp;POLL=2255" TargetMode="External"/><Relationship Id="rId24" Type="http://schemas.openxmlformats.org/officeDocument/2006/relationships/hyperlink" Target="http://espree.elections.sk.ca/esResultsUnOfficialEdit.cfm?MODE=EDITINIT&amp;POLL=2268" TargetMode="External"/><Relationship Id="rId32" Type="http://schemas.openxmlformats.org/officeDocument/2006/relationships/hyperlink" Target="http://espree.elections.sk.ca/esResultsUnOfficialEdit.cfm?MODE=EDITINIT&amp;POLL=2276" TargetMode="External"/><Relationship Id="rId37" Type="http://schemas.openxmlformats.org/officeDocument/2006/relationships/hyperlink" Target="http://espree.elections.sk.ca/esResultsUnOfficialEdit.cfm?MODE=EDITINIT&amp;POLL=2281" TargetMode="External"/><Relationship Id="rId40" Type="http://schemas.openxmlformats.org/officeDocument/2006/relationships/hyperlink" Target="http://espree.elections.sk.ca/esResultsUnOfficialEdit.cfm?MODE=EDITINIT&amp;POLL=2284" TargetMode="External"/><Relationship Id="rId45" Type="http://schemas.openxmlformats.org/officeDocument/2006/relationships/hyperlink" Target="http://espree.elections.sk.ca/esResultsUnOfficialEdit.cfm?MODE=EDITINIT&amp;POLL=2289" TargetMode="External"/><Relationship Id="rId53" Type="http://schemas.openxmlformats.org/officeDocument/2006/relationships/drawing" Target="../drawings/drawing53.xml"/><Relationship Id="rId5" Type="http://schemas.openxmlformats.org/officeDocument/2006/relationships/hyperlink" Target="http://espree.elections.sk.ca/esResultsUnOfficialEdit.cfm?MODE=EDITINIT&amp;POLL=2249" TargetMode="External"/><Relationship Id="rId10" Type="http://schemas.openxmlformats.org/officeDocument/2006/relationships/hyperlink" Target="http://espree.elections.sk.ca/esResultsUnOfficialEdit.cfm?MODE=EDITINIT&amp;POLL=2254" TargetMode="External"/><Relationship Id="rId19" Type="http://schemas.openxmlformats.org/officeDocument/2006/relationships/hyperlink" Target="http://espree.elections.sk.ca/esResultsUnOfficialEdit.cfm?MODE=EDITINIT&amp;POLL=2263" TargetMode="External"/><Relationship Id="rId31" Type="http://schemas.openxmlformats.org/officeDocument/2006/relationships/hyperlink" Target="http://espree.elections.sk.ca/esResultsUnOfficialEdit.cfm?MODE=EDITINIT&amp;POLL=2275" TargetMode="External"/><Relationship Id="rId44" Type="http://schemas.openxmlformats.org/officeDocument/2006/relationships/hyperlink" Target="http://espree.elections.sk.ca/esResultsUnOfficialEdit.cfm?MODE=EDITINIT&amp;POLL=2288" TargetMode="External"/><Relationship Id="rId52" Type="http://schemas.openxmlformats.org/officeDocument/2006/relationships/printerSettings" Target="../printerSettings/printerSettings53.bin"/><Relationship Id="rId4" Type="http://schemas.openxmlformats.org/officeDocument/2006/relationships/hyperlink" Target="http://espree.elections.sk.ca/esResultsUnOfficialEdit.cfm?MODE=EDITINIT&amp;POLL=2248" TargetMode="External"/><Relationship Id="rId9" Type="http://schemas.openxmlformats.org/officeDocument/2006/relationships/hyperlink" Target="http://espree.elections.sk.ca/esResultsUnOfficialEdit.cfm?MODE=EDITINIT&amp;POLL=2253" TargetMode="External"/><Relationship Id="rId14" Type="http://schemas.openxmlformats.org/officeDocument/2006/relationships/hyperlink" Target="http://espree.elections.sk.ca/esResultsUnOfficialEdit.cfm?MODE=EDITINIT&amp;POLL=2258" TargetMode="External"/><Relationship Id="rId22" Type="http://schemas.openxmlformats.org/officeDocument/2006/relationships/hyperlink" Target="http://espree.elections.sk.ca/esResultsUnOfficialEdit.cfm?MODE=EDITINIT&amp;POLL=2266" TargetMode="External"/><Relationship Id="rId27" Type="http://schemas.openxmlformats.org/officeDocument/2006/relationships/hyperlink" Target="http://espree.elections.sk.ca/esResultsUnOfficialEdit.cfm?MODE=EDITINIT&amp;POLL=2271" TargetMode="External"/><Relationship Id="rId30" Type="http://schemas.openxmlformats.org/officeDocument/2006/relationships/hyperlink" Target="http://espree.elections.sk.ca/esResultsUnOfficialEdit.cfm?MODE=EDITINIT&amp;POLL=2274" TargetMode="External"/><Relationship Id="rId35" Type="http://schemas.openxmlformats.org/officeDocument/2006/relationships/hyperlink" Target="http://espree.elections.sk.ca/esResultsUnOfficialEdit.cfm?MODE=EDITINIT&amp;POLL=2279" TargetMode="External"/><Relationship Id="rId43" Type="http://schemas.openxmlformats.org/officeDocument/2006/relationships/hyperlink" Target="http://espree.elections.sk.ca/esResultsUnOfficialEdit.cfm?MODE=EDITINIT&amp;POLL=2287" TargetMode="External"/><Relationship Id="rId48" Type="http://schemas.openxmlformats.org/officeDocument/2006/relationships/hyperlink" Target="http://espree.elections.sk.ca/esResultsUnOfficialEdit.cfm?MODE=EDITINIT&amp;POLL=3498" TargetMode="External"/><Relationship Id="rId8" Type="http://schemas.openxmlformats.org/officeDocument/2006/relationships/hyperlink" Target="http://espree.elections.sk.ca/esResultsUnOfficialEdit.cfm?MODE=EDITINIT&amp;POLL=2252" TargetMode="External"/><Relationship Id="rId51" Type="http://schemas.openxmlformats.org/officeDocument/2006/relationships/hyperlink" Target="http://espree.elections.sk.ca/esResultsUnOfficialEdit.cfm?MODE=EDITINIT&amp;POLL=3132" TargetMode="External"/><Relationship Id="rId3" Type="http://schemas.openxmlformats.org/officeDocument/2006/relationships/hyperlink" Target="http://espree.elections.sk.ca/esResultsUnOfficialEdit.cfm?MODE=EDITINIT&amp;POLL=2247" TargetMode="External"/><Relationship Id="rId12" Type="http://schemas.openxmlformats.org/officeDocument/2006/relationships/hyperlink" Target="http://espree.elections.sk.ca/esResultsUnOfficialEdit.cfm?MODE=EDITINIT&amp;POLL=2256" TargetMode="External"/><Relationship Id="rId17" Type="http://schemas.openxmlformats.org/officeDocument/2006/relationships/hyperlink" Target="http://espree.elections.sk.ca/esResultsUnOfficialEdit.cfm?MODE=EDITINIT&amp;POLL=2261" TargetMode="External"/><Relationship Id="rId25" Type="http://schemas.openxmlformats.org/officeDocument/2006/relationships/hyperlink" Target="http://espree.elections.sk.ca/esResultsUnOfficialEdit.cfm?MODE=EDITINIT&amp;POLL=2269" TargetMode="External"/><Relationship Id="rId33" Type="http://schemas.openxmlformats.org/officeDocument/2006/relationships/hyperlink" Target="http://espree.elections.sk.ca/esResultsUnOfficialEdit.cfm?MODE=EDITINIT&amp;POLL=2277" TargetMode="External"/><Relationship Id="rId38" Type="http://schemas.openxmlformats.org/officeDocument/2006/relationships/hyperlink" Target="http://espree.elections.sk.ca/esResultsUnOfficialEdit.cfm?MODE=EDITINIT&amp;POLL=2282" TargetMode="External"/><Relationship Id="rId46" Type="http://schemas.openxmlformats.org/officeDocument/2006/relationships/hyperlink" Target="http://espree.elections.sk.ca/esResultsUnOfficialEdit.cfm?MODE=EDITINIT&amp;POLL=3128" TargetMode="External"/><Relationship Id="rId20" Type="http://schemas.openxmlformats.org/officeDocument/2006/relationships/hyperlink" Target="http://espree.elections.sk.ca/esResultsUnOfficialEdit.cfm?MODE=EDITINIT&amp;POLL=2264" TargetMode="External"/><Relationship Id="rId41" Type="http://schemas.openxmlformats.org/officeDocument/2006/relationships/hyperlink" Target="http://espree.elections.sk.ca/esResultsUnOfficialEdit.cfm?MODE=EDITINIT&amp;POLL=2285" TargetMode="External"/><Relationship Id="rId1" Type="http://schemas.openxmlformats.org/officeDocument/2006/relationships/hyperlink" Target="http://espree.elections.sk.ca/esResultsUnOfficialEdit.cfm?MODE=EDITINIT&amp;POLL=2245" TargetMode="External"/><Relationship Id="rId6" Type="http://schemas.openxmlformats.org/officeDocument/2006/relationships/hyperlink" Target="http://espree.elections.sk.ca/esResultsUnOfficialEdit.cfm?MODE=EDITINIT&amp;POLL=2250" TargetMode="External"/><Relationship Id="rId15" Type="http://schemas.openxmlformats.org/officeDocument/2006/relationships/hyperlink" Target="http://espree.elections.sk.ca/esResultsUnOfficialEdit.cfm?MODE=EDITINIT&amp;POLL=2259" TargetMode="External"/><Relationship Id="rId23" Type="http://schemas.openxmlformats.org/officeDocument/2006/relationships/hyperlink" Target="http://espree.elections.sk.ca/esResultsUnOfficialEdit.cfm?MODE=EDITINIT&amp;POLL=2267" TargetMode="External"/><Relationship Id="rId28" Type="http://schemas.openxmlformats.org/officeDocument/2006/relationships/hyperlink" Target="http://espree.elections.sk.ca/esResultsUnOfficialEdit.cfm?MODE=EDITINIT&amp;POLL=2272" TargetMode="External"/><Relationship Id="rId36" Type="http://schemas.openxmlformats.org/officeDocument/2006/relationships/hyperlink" Target="http://espree.elections.sk.ca/esResultsUnOfficialEdit.cfm?MODE=EDITINIT&amp;POLL=2280" TargetMode="External"/><Relationship Id="rId49" Type="http://schemas.openxmlformats.org/officeDocument/2006/relationships/hyperlink" Target="http://espree.elections.sk.ca/esResultsUnOfficialEdit.cfm?MODE=EDITINIT&amp;POLL=3130" TargetMode="External"/></Relationships>
</file>

<file path=xl/worksheets/_rels/sheet54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3367" TargetMode="External"/><Relationship Id="rId18" Type="http://schemas.openxmlformats.org/officeDocument/2006/relationships/hyperlink" Target="http://espree.elections.sk.ca/esResultsUnOfficialEdit.cfm?MODE=EDITINIT&amp;POLL=2305" TargetMode="External"/><Relationship Id="rId26" Type="http://schemas.openxmlformats.org/officeDocument/2006/relationships/hyperlink" Target="http://espree.elections.sk.ca/esResultsUnOfficialEdit.cfm?MODE=EDITINIT&amp;POLL=2313" TargetMode="External"/><Relationship Id="rId39" Type="http://schemas.openxmlformats.org/officeDocument/2006/relationships/hyperlink" Target="http://espree.elections.sk.ca/esResultsUnOfficialEdit.cfm?MODE=EDITINIT&amp;POLL=3250" TargetMode="External"/><Relationship Id="rId21" Type="http://schemas.openxmlformats.org/officeDocument/2006/relationships/hyperlink" Target="http://espree.elections.sk.ca/esResultsUnOfficialEdit.cfm?MODE=EDITINIT&amp;POLL=2308" TargetMode="External"/><Relationship Id="rId34" Type="http://schemas.openxmlformats.org/officeDocument/2006/relationships/hyperlink" Target="http://espree.elections.sk.ca/esResultsUnOfficialEdit.cfm?MODE=EDITINIT&amp;POLL=2321" TargetMode="External"/><Relationship Id="rId42" Type="http://schemas.openxmlformats.org/officeDocument/2006/relationships/hyperlink" Target="http://espree.elections.sk.ca/esResultsUnOfficialEdit.cfm?MODE=EDITINIT&amp;POLL=3139" TargetMode="External"/><Relationship Id="rId7" Type="http://schemas.openxmlformats.org/officeDocument/2006/relationships/hyperlink" Target="http://espree.elections.sk.ca/esResultsUnOfficialEdit.cfm?MODE=EDITINIT&amp;POLL=2296" TargetMode="External"/><Relationship Id="rId2" Type="http://schemas.openxmlformats.org/officeDocument/2006/relationships/hyperlink" Target="http://espree.elections.sk.ca/esResultsUnOfficialEdit.cfm?MODE=EDITINIT&amp;POLL=2291" TargetMode="External"/><Relationship Id="rId16" Type="http://schemas.openxmlformats.org/officeDocument/2006/relationships/hyperlink" Target="http://espree.elections.sk.ca/esResultsUnOfficialEdit.cfm?MODE=EDITINIT&amp;POLL=3368" TargetMode="External"/><Relationship Id="rId20" Type="http://schemas.openxmlformats.org/officeDocument/2006/relationships/hyperlink" Target="http://espree.elections.sk.ca/esResultsUnOfficialEdit.cfm?MODE=EDITINIT&amp;POLL=2307" TargetMode="External"/><Relationship Id="rId29" Type="http://schemas.openxmlformats.org/officeDocument/2006/relationships/hyperlink" Target="http://espree.elections.sk.ca/esResultsUnOfficialEdit.cfm?MODE=EDITINIT&amp;POLL=2316" TargetMode="External"/><Relationship Id="rId41" Type="http://schemas.openxmlformats.org/officeDocument/2006/relationships/hyperlink" Target="http://espree.elections.sk.ca/esResultsUnOfficialEdit.cfm?MODE=EDITINIT&amp;POLL=3138" TargetMode="External"/><Relationship Id="rId1" Type="http://schemas.openxmlformats.org/officeDocument/2006/relationships/hyperlink" Target="http://espree.elections.sk.ca/esResultsUnOfficialEdit.cfm?MODE=EDITINIT&amp;POLL=2290" TargetMode="External"/><Relationship Id="rId6" Type="http://schemas.openxmlformats.org/officeDocument/2006/relationships/hyperlink" Target="http://espree.elections.sk.ca/esResultsUnOfficialEdit.cfm?MODE=EDITINIT&amp;POLL=2295" TargetMode="External"/><Relationship Id="rId11" Type="http://schemas.openxmlformats.org/officeDocument/2006/relationships/hyperlink" Target="http://espree.elections.sk.ca/esResultsUnOfficialEdit.cfm?MODE=EDITINIT&amp;POLL=2300" TargetMode="External"/><Relationship Id="rId24" Type="http://schemas.openxmlformats.org/officeDocument/2006/relationships/hyperlink" Target="http://espree.elections.sk.ca/esResultsUnOfficialEdit.cfm?MODE=EDITINIT&amp;POLL=2311" TargetMode="External"/><Relationship Id="rId32" Type="http://schemas.openxmlformats.org/officeDocument/2006/relationships/hyperlink" Target="http://espree.elections.sk.ca/esResultsUnOfficialEdit.cfm?MODE=EDITINIT&amp;POLL=2319" TargetMode="External"/><Relationship Id="rId37" Type="http://schemas.openxmlformats.org/officeDocument/2006/relationships/hyperlink" Target="http://espree.elections.sk.ca/esResultsUnOfficialEdit.cfm?MODE=EDITINIT&amp;POLL=3135" TargetMode="External"/><Relationship Id="rId40" Type="http://schemas.openxmlformats.org/officeDocument/2006/relationships/hyperlink" Target="http://espree.elections.sk.ca/esResultsUnOfficialEdit.cfm?MODE=EDITINIT&amp;POLL=3137" TargetMode="External"/><Relationship Id="rId5" Type="http://schemas.openxmlformats.org/officeDocument/2006/relationships/hyperlink" Target="http://espree.elections.sk.ca/esResultsUnOfficialEdit.cfm?MODE=EDITINIT&amp;POLL=2294" TargetMode="External"/><Relationship Id="rId15" Type="http://schemas.openxmlformats.org/officeDocument/2006/relationships/hyperlink" Target="http://espree.elections.sk.ca/esResultsUnOfficialEdit.cfm?MODE=EDITINIT&amp;POLL=2303" TargetMode="External"/><Relationship Id="rId23" Type="http://schemas.openxmlformats.org/officeDocument/2006/relationships/hyperlink" Target="http://espree.elections.sk.ca/esResultsUnOfficialEdit.cfm?MODE=EDITINIT&amp;POLL=2310" TargetMode="External"/><Relationship Id="rId28" Type="http://schemas.openxmlformats.org/officeDocument/2006/relationships/hyperlink" Target="http://espree.elections.sk.ca/esResultsUnOfficialEdit.cfm?MODE=EDITINIT&amp;POLL=2315" TargetMode="External"/><Relationship Id="rId36" Type="http://schemas.openxmlformats.org/officeDocument/2006/relationships/hyperlink" Target="http://espree.elections.sk.ca/esResultsUnOfficialEdit.cfm?MODE=EDITINIT&amp;POLL=3134" TargetMode="External"/><Relationship Id="rId10" Type="http://schemas.openxmlformats.org/officeDocument/2006/relationships/hyperlink" Target="http://espree.elections.sk.ca/esResultsUnOfficialEdit.cfm?MODE=EDITINIT&amp;POLL=2299" TargetMode="External"/><Relationship Id="rId19" Type="http://schemas.openxmlformats.org/officeDocument/2006/relationships/hyperlink" Target="http://espree.elections.sk.ca/esResultsUnOfficialEdit.cfm?MODE=EDITINIT&amp;POLL=2306" TargetMode="External"/><Relationship Id="rId31" Type="http://schemas.openxmlformats.org/officeDocument/2006/relationships/hyperlink" Target="http://espree.elections.sk.ca/esResultsUnOfficialEdit.cfm?MODE=EDITINIT&amp;POLL=2318" TargetMode="External"/><Relationship Id="rId44" Type="http://schemas.openxmlformats.org/officeDocument/2006/relationships/drawing" Target="../drawings/drawing54.xml"/><Relationship Id="rId4" Type="http://schemas.openxmlformats.org/officeDocument/2006/relationships/hyperlink" Target="http://espree.elections.sk.ca/esResultsUnOfficialEdit.cfm?MODE=EDITINIT&amp;POLL=2293" TargetMode="External"/><Relationship Id="rId9" Type="http://schemas.openxmlformats.org/officeDocument/2006/relationships/hyperlink" Target="http://espree.elections.sk.ca/esResultsUnOfficialEdit.cfm?MODE=EDITINIT&amp;POLL=2298" TargetMode="External"/><Relationship Id="rId14" Type="http://schemas.openxmlformats.org/officeDocument/2006/relationships/hyperlink" Target="http://espree.elections.sk.ca/esResultsUnOfficialEdit.cfm?MODE=EDITINIT&amp;POLL=2302" TargetMode="External"/><Relationship Id="rId22" Type="http://schemas.openxmlformats.org/officeDocument/2006/relationships/hyperlink" Target="http://espree.elections.sk.ca/esResultsUnOfficialEdit.cfm?MODE=EDITINIT&amp;POLL=2309" TargetMode="External"/><Relationship Id="rId27" Type="http://schemas.openxmlformats.org/officeDocument/2006/relationships/hyperlink" Target="http://espree.elections.sk.ca/esResultsUnOfficialEdit.cfm?MODE=EDITINIT&amp;POLL=2314" TargetMode="External"/><Relationship Id="rId30" Type="http://schemas.openxmlformats.org/officeDocument/2006/relationships/hyperlink" Target="http://espree.elections.sk.ca/esResultsUnOfficialEdit.cfm?MODE=EDITINIT&amp;POLL=2317" TargetMode="External"/><Relationship Id="rId35" Type="http://schemas.openxmlformats.org/officeDocument/2006/relationships/hyperlink" Target="http://espree.elections.sk.ca/esResultsUnOfficialEdit.cfm?MODE=EDITINIT&amp;POLL=2322" TargetMode="External"/><Relationship Id="rId43" Type="http://schemas.openxmlformats.org/officeDocument/2006/relationships/printerSettings" Target="../printerSettings/printerSettings54.bin"/><Relationship Id="rId8" Type="http://schemas.openxmlformats.org/officeDocument/2006/relationships/hyperlink" Target="http://espree.elections.sk.ca/esResultsUnOfficialEdit.cfm?MODE=EDITINIT&amp;POLL=2297" TargetMode="External"/><Relationship Id="rId3" Type="http://schemas.openxmlformats.org/officeDocument/2006/relationships/hyperlink" Target="http://espree.elections.sk.ca/esResultsUnOfficialEdit.cfm?MODE=EDITINIT&amp;POLL=2292" TargetMode="External"/><Relationship Id="rId12" Type="http://schemas.openxmlformats.org/officeDocument/2006/relationships/hyperlink" Target="http://espree.elections.sk.ca/esResultsUnOfficialEdit.cfm?MODE=EDITINIT&amp;POLL=3366" TargetMode="External"/><Relationship Id="rId17" Type="http://schemas.openxmlformats.org/officeDocument/2006/relationships/hyperlink" Target="http://espree.elections.sk.ca/esResultsUnOfficialEdit.cfm?MODE=EDITINIT&amp;POLL=3369" TargetMode="External"/><Relationship Id="rId25" Type="http://schemas.openxmlformats.org/officeDocument/2006/relationships/hyperlink" Target="http://espree.elections.sk.ca/esResultsUnOfficialEdit.cfm?MODE=EDITINIT&amp;POLL=2312" TargetMode="External"/><Relationship Id="rId33" Type="http://schemas.openxmlformats.org/officeDocument/2006/relationships/hyperlink" Target="http://espree.elections.sk.ca/esResultsUnOfficialEdit.cfm?MODE=EDITINIT&amp;POLL=2320" TargetMode="External"/><Relationship Id="rId38" Type="http://schemas.openxmlformats.org/officeDocument/2006/relationships/hyperlink" Target="http://espree.elections.sk.ca/esResultsUnOfficialEdit.cfm?MODE=EDITINIT&amp;POLL=3500" TargetMode="External"/></Relationships>
</file>

<file path=xl/worksheets/_rels/sheet55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335" TargetMode="External"/><Relationship Id="rId18" Type="http://schemas.openxmlformats.org/officeDocument/2006/relationships/hyperlink" Target="http://espree.elections.sk.ca/esResultsUnOfficialEdit.cfm?MODE=EDITINIT&amp;POLL=2339" TargetMode="External"/><Relationship Id="rId26" Type="http://schemas.openxmlformats.org/officeDocument/2006/relationships/hyperlink" Target="http://espree.elections.sk.ca/esResultsUnOfficialEdit.cfm?MODE=EDITINIT&amp;POLL=2346" TargetMode="External"/><Relationship Id="rId39" Type="http://schemas.openxmlformats.org/officeDocument/2006/relationships/hyperlink" Target="http://espree.elections.sk.ca/esResultsUnOfficialEdit.cfm?MODE=EDITINIT&amp;POLL=3140" TargetMode="External"/><Relationship Id="rId21" Type="http://schemas.openxmlformats.org/officeDocument/2006/relationships/hyperlink" Target="http://espree.elections.sk.ca/esResultsUnOfficialEdit.cfm?MODE=EDITINIT&amp;POLL=2341" TargetMode="External"/><Relationship Id="rId34" Type="http://schemas.openxmlformats.org/officeDocument/2006/relationships/hyperlink" Target="http://espree.elections.sk.ca/esResultsUnOfficialEdit.cfm?MODE=EDITINIT&amp;POLL=3375" TargetMode="External"/><Relationship Id="rId42" Type="http://schemas.openxmlformats.org/officeDocument/2006/relationships/hyperlink" Target="http://espree.elections.sk.ca/esResultsUnOfficialEdit.cfm?MODE=EDITINIT&amp;POLL=3143" TargetMode="External"/><Relationship Id="rId47" Type="http://schemas.openxmlformats.org/officeDocument/2006/relationships/hyperlink" Target="http://espree.elections.sk.ca/esResultsUnOfficialEdit.cfm?MODE=EDITINIT&amp;POLL=3253" TargetMode="External"/><Relationship Id="rId50" Type="http://schemas.openxmlformats.org/officeDocument/2006/relationships/drawing" Target="../drawings/drawing55.xml"/><Relationship Id="rId7" Type="http://schemas.openxmlformats.org/officeDocument/2006/relationships/hyperlink" Target="http://espree.elections.sk.ca/esResultsUnOfficialEdit.cfm?MODE=EDITINIT&amp;POLL=2329" TargetMode="External"/><Relationship Id="rId2" Type="http://schemas.openxmlformats.org/officeDocument/2006/relationships/hyperlink" Target="http://espree.elections.sk.ca/esResultsUnOfficialEdit.cfm?MODE=EDITINIT&amp;POLL=2324" TargetMode="External"/><Relationship Id="rId16" Type="http://schemas.openxmlformats.org/officeDocument/2006/relationships/hyperlink" Target="http://espree.elections.sk.ca/esResultsUnOfficialEdit.cfm?MODE=EDITINIT&amp;POLL=3370" TargetMode="External"/><Relationship Id="rId29" Type="http://schemas.openxmlformats.org/officeDocument/2006/relationships/hyperlink" Target="http://espree.elections.sk.ca/esResultsUnOfficialEdit.cfm?MODE=EDITINIT&amp;POLL=2349" TargetMode="External"/><Relationship Id="rId11" Type="http://schemas.openxmlformats.org/officeDocument/2006/relationships/hyperlink" Target="http://espree.elections.sk.ca/esResultsUnOfficialEdit.cfm?MODE=EDITINIT&amp;POLL=2333" TargetMode="External"/><Relationship Id="rId24" Type="http://schemas.openxmlformats.org/officeDocument/2006/relationships/hyperlink" Target="http://espree.elections.sk.ca/esResultsUnOfficialEdit.cfm?MODE=EDITINIT&amp;POLL=2344" TargetMode="External"/><Relationship Id="rId32" Type="http://schemas.openxmlformats.org/officeDocument/2006/relationships/hyperlink" Target="http://espree.elections.sk.ca/esResultsUnOfficialEdit.cfm?MODE=EDITINIT&amp;POLL=2352" TargetMode="External"/><Relationship Id="rId37" Type="http://schemas.openxmlformats.org/officeDocument/2006/relationships/hyperlink" Target="http://espree.elections.sk.ca/esResultsUnOfficialEdit.cfm?MODE=EDITINIT&amp;POLL=2356" TargetMode="External"/><Relationship Id="rId40" Type="http://schemas.openxmlformats.org/officeDocument/2006/relationships/hyperlink" Target="http://espree.elections.sk.ca/esResultsUnOfficialEdit.cfm?MODE=EDITINIT&amp;POLL=3141" TargetMode="External"/><Relationship Id="rId45" Type="http://schemas.openxmlformats.org/officeDocument/2006/relationships/hyperlink" Target="http://espree.elections.sk.ca/esResultsUnOfficialEdit.cfm?MODE=EDITINIT&amp;POLL=3251" TargetMode="External"/><Relationship Id="rId5" Type="http://schemas.openxmlformats.org/officeDocument/2006/relationships/hyperlink" Target="http://espree.elections.sk.ca/esResultsUnOfficialEdit.cfm?MODE=EDITINIT&amp;POLL=2327" TargetMode="External"/><Relationship Id="rId15" Type="http://schemas.openxmlformats.org/officeDocument/2006/relationships/hyperlink" Target="http://espree.elections.sk.ca/esResultsUnOfficialEdit.cfm?MODE=EDITINIT&amp;POLL=2337" TargetMode="External"/><Relationship Id="rId23" Type="http://schemas.openxmlformats.org/officeDocument/2006/relationships/hyperlink" Target="http://espree.elections.sk.ca/esResultsUnOfficialEdit.cfm?MODE=EDITINIT&amp;POLL=2343" TargetMode="External"/><Relationship Id="rId28" Type="http://schemas.openxmlformats.org/officeDocument/2006/relationships/hyperlink" Target="http://espree.elections.sk.ca/esResultsUnOfficialEdit.cfm?MODE=EDITINIT&amp;POLL=2348" TargetMode="External"/><Relationship Id="rId36" Type="http://schemas.openxmlformats.org/officeDocument/2006/relationships/hyperlink" Target="http://espree.elections.sk.ca/esResultsUnOfficialEdit.cfm?MODE=EDITINIT&amp;POLL=2355" TargetMode="External"/><Relationship Id="rId49" Type="http://schemas.openxmlformats.org/officeDocument/2006/relationships/printerSettings" Target="../printerSettings/printerSettings55.bin"/><Relationship Id="rId10" Type="http://schemas.openxmlformats.org/officeDocument/2006/relationships/hyperlink" Target="http://espree.elections.sk.ca/esResultsUnOfficialEdit.cfm?MODE=EDITINIT&amp;POLL=2332" TargetMode="External"/><Relationship Id="rId19" Type="http://schemas.openxmlformats.org/officeDocument/2006/relationships/hyperlink" Target="http://espree.elections.sk.ca/esResultsUnOfficialEdit.cfm?MODE=EDITINIT&amp;POLL=3372" TargetMode="External"/><Relationship Id="rId31" Type="http://schemas.openxmlformats.org/officeDocument/2006/relationships/hyperlink" Target="http://espree.elections.sk.ca/esResultsUnOfficialEdit.cfm?MODE=EDITINIT&amp;POLL=2351" TargetMode="External"/><Relationship Id="rId44" Type="http://schemas.openxmlformats.org/officeDocument/2006/relationships/hyperlink" Target="http://espree.elections.sk.ca/esResultsUnOfficialEdit.cfm?MODE=EDITINIT&amp;POLL=3502" TargetMode="External"/><Relationship Id="rId4" Type="http://schemas.openxmlformats.org/officeDocument/2006/relationships/hyperlink" Target="http://espree.elections.sk.ca/esResultsUnOfficialEdit.cfm?MODE=EDITINIT&amp;POLL=2326" TargetMode="External"/><Relationship Id="rId9" Type="http://schemas.openxmlformats.org/officeDocument/2006/relationships/hyperlink" Target="http://espree.elections.sk.ca/esResultsUnOfficialEdit.cfm?MODE=EDITINIT&amp;POLL=2331" TargetMode="External"/><Relationship Id="rId14" Type="http://schemas.openxmlformats.org/officeDocument/2006/relationships/hyperlink" Target="http://espree.elections.sk.ca/esResultsUnOfficialEdit.cfm?MODE=EDITINIT&amp;POLL=2336" TargetMode="External"/><Relationship Id="rId22" Type="http://schemas.openxmlformats.org/officeDocument/2006/relationships/hyperlink" Target="http://espree.elections.sk.ca/esResultsUnOfficialEdit.cfm?MODE=EDITINIT&amp;POLL=2342" TargetMode="External"/><Relationship Id="rId27" Type="http://schemas.openxmlformats.org/officeDocument/2006/relationships/hyperlink" Target="http://espree.elections.sk.ca/esResultsUnOfficialEdit.cfm?MODE=EDITINIT&amp;POLL=2347" TargetMode="External"/><Relationship Id="rId30" Type="http://schemas.openxmlformats.org/officeDocument/2006/relationships/hyperlink" Target="http://espree.elections.sk.ca/esResultsUnOfficialEdit.cfm?MODE=EDITINIT&amp;POLL=2350" TargetMode="External"/><Relationship Id="rId35" Type="http://schemas.openxmlformats.org/officeDocument/2006/relationships/hyperlink" Target="http://espree.elections.sk.ca/esResultsUnOfficialEdit.cfm?MODE=EDITINIT&amp;POLL=2354" TargetMode="External"/><Relationship Id="rId43" Type="http://schemas.openxmlformats.org/officeDocument/2006/relationships/hyperlink" Target="http://espree.elections.sk.ca/esResultsUnOfficialEdit.cfm?MODE=EDITINIT&amp;POLL=3144" TargetMode="External"/><Relationship Id="rId48" Type="http://schemas.openxmlformats.org/officeDocument/2006/relationships/hyperlink" Target="http://espree.elections.sk.ca/esResultsUnOfficialEdit.cfm?MODE=EDITINIT&amp;POLL=3254" TargetMode="External"/><Relationship Id="rId8" Type="http://schemas.openxmlformats.org/officeDocument/2006/relationships/hyperlink" Target="http://espree.elections.sk.ca/esResultsUnOfficialEdit.cfm?MODE=EDITINIT&amp;POLL=2330" TargetMode="External"/><Relationship Id="rId3" Type="http://schemas.openxmlformats.org/officeDocument/2006/relationships/hyperlink" Target="http://espree.elections.sk.ca/esResultsUnOfficialEdit.cfm?MODE=EDITINIT&amp;POLL=2325" TargetMode="External"/><Relationship Id="rId12" Type="http://schemas.openxmlformats.org/officeDocument/2006/relationships/hyperlink" Target="http://espree.elections.sk.ca/esResultsUnOfficialEdit.cfm?MODE=EDITINIT&amp;POLL=2334" TargetMode="External"/><Relationship Id="rId17" Type="http://schemas.openxmlformats.org/officeDocument/2006/relationships/hyperlink" Target="http://espree.elections.sk.ca/esResultsUnOfficialEdit.cfm?MODE=EDITINIT&amp;POLL=3371" TargetMode="External"/><Relationship Id="rId25" Type="http://schemas.openxmlformats.org/officeDocument/2006/relationships/hyperlink" Target="http://espree.elections.sk.ca/esResultsUnOfficialEdit.cfm?MODE=EDITINIT&amp;POLL=2345" TargetMode="External"/><Relationship Id="rId33" Type="http://schemas.openxmlformats.org/officeDocument/2006/relationships/hyperlink" Target="http://espree.elections.sk.ca/esResultsUnOfficialEdit.cfm?MODE=EDITINIT&amp;POLL=3374" TargetMode="External"/><Relationship Id="rId38" Type="http://schemas.openxmlformats.org/officeDocument/2006/relationships/hyperlink" Target="http://espree.elections.sk.ca/esResultsUnOfficialEdit.cfm?MODE=EDITINIT&amp;POLL=2357" TargetMode="External"/><Relationship Id="rId46" Type="http://schemas.openxmlformats.org/officeDocument/2006/relationships/hyperlink" Target="http://espree.elections.sk.ca/esResultsUnOfficialEdit.cfm?MODE=EDITINIT&amp;POLL=3252" TargetMode="External"/><Relationship Id="rId20" Type="http://schemas.openxmlformats.org/officeDocument/2006/relationships/hyperlink" Target="http://espree.elections.sk.ca/esResultsUnOfficialEdit.cfm?MODE=EDITINIT&amp;POLL=3373" TargetMode="External"/><Relationship Id="rId41" Type="http://schemas.openxmlformats.org/officeDocument/2006/relationships/hyperlink" Target="http://espree.elections.sk.ca/esResultsUnOfficialEdit.cfm?MODE=EDITINIT&amp;POLL=3142" TargetMode="External"/><Relationship Id="rId1" Type="http://schemas.openxmlformats.org/officeDocument/2006/relationships/hyperlink" Target="http://espree.elections.sk.ca/esResultsUnOfficialEdit.cfm?MODE=EDITINIT&amp;POLL=2323" TargetMode="External"/><Relationship Id="rId6" Type="http://schemas.openxmlformats.org/officeDocument/2006/relationships/hyperlink" Target="http://espree.elections.sk.ca/esResultsUnOfficialEdit.cfm?MODE=EDITINIT&amp;POLL=2328" TargetMode="External"/></Relationships>
</file>

<file path=xl/worksheets/_rels/sheet56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370" TargetMode="External"/><Relationship Id="rId18" Type="http://schemas.openxmlformats.org/officeDocument/2006/relationships/hyperlink" Target="http://espree.elections.sk.ca/esResultsUnOfficialEdit.cfm?MODE=EDITINIT&amp;POLL=2375" TargetMode="External"/><Relationship Id="rId26" Type="http://schemas.openxmlformats.org/officeDocument/2006/relationships/hyperlink" Target="http://espree.elections.sk.ca/esResultsUnOfficialEdit.cfm?MODE=EDITINIT&amp;POLL=2383" TargetMode="External"/><Relationship Id="rId39" Type="http://schemas.openxmlformats.org/officeDocument/2006/relationships/hyperlink" Target="http://espree.elections.sk.ca/esResultsUnOfficialEdit.cfm?MODE=EDITINIT&amp;POLL=2396" TargetMode="External"/><Relationship Id="rId21" Type="http://schemas.openxmlformats.org/officeDocument/2006/relationships/hyperlink" Target="http://espree.elections.sk.ca/esResultsUnOfficialEdit.cfm?MODE=EDITINIT&amp;POLL=2378" TargetMode="External"/><Relationship Id="rId34" Type="http://schemas.openxmlformats.org/officeDocument/2006/relationships/hyperlink" Target="http://espree.elections.sk.ca/esResultsUnOfficialEdit.cfm?MODE=EDITINIT&amp;POLL=2391" TargetMode="External"/><Relationship Id="rId42" Type="http://schemas.openxmlformats.org/officeDocument/2006/relationships/hyperlink" Target="http://espree.elections.sk.ca/esResultsUnOfficialEdit.cfm?MODE=EDITINIT&amp;POLL=2399" TargetMode="External"/><Relationship Id="rId47" Type="http://schemas.openxmlformats.org/officeDocument/2006/relationships/hyperlink" Target="http://espree.elections.sk.ca/esResultsUnOfficialEdit.cfm?MODE=EDITINIT&amp;POLL=2404" TargetMode="External"/><Relationship Id="rId50" Type="http://schemas.openxmlformats.org/officeDocument/2006/relationships/hyperlink" Target="http://espree.elections.sk.ca/esResultsUnOfficialEdit.cfm?MODE=EDITINIT&amp;POLL=3149" TargetMode="External"/><Relationship Id="rId55" Type="http://schemas.openxmlformats.org/officeDocument/2006/relationships/hyperlink" Target="http://espree.elections.sk.ca/esResultsUnOfficialEdit.cfm?MODE=EDITINIT&amp;POLL=3154" TargetMode="External"/><Relationship Id="rId7" Type="http://schemas.openxmlformats.org/officeDocument/2006/relationships/hyperlink" Target="http://espree.elections.sk.ca/esResultsUnOfficialEdit.cfm?MODE=EDITINIT&amp;POLL=2364" TargetMode="External"/><Relationship Id="rId2" Type="http://schemas.openxmlformats.org/officeDocument/2006/relationships/hyperlink" Target="http://espree.elections.sk.ca/esResultsUnOfficialEdit.cfm?MODE=EDITINIT&amp;POLL=2359" TargetMode="External"/><Relationship Id="rId16" Type="http://schemas.openxmlformats.org/officeDocument/2006/relationships/hyperlink" Target="http://espree.elections.sk.ca/esResultsUnOfficialEdit.cfm?MODE=EDITINIT&amp;POLL=2373" TargetMode="External"/><Relationship Id="rId29" Type="http://schemas.openxmlformats.org/officeDocument/2006/relationships/hyperlink" Target="http://espree.elections.sk.ca/esResultsUnOfficialEdit.cfm?MODE=EDITINIT&amp;POLL=2386" TargetMode="External"/><Relationship Id="rId11" Type="http://schemas.openxmlformats.org/officeDocument/2006/relationships/hyperlink" Target="http://espree.elections.sk.ca/esResultsUnOfficialEdit.cfm?MODE=EDITINIT&amp;POLL=2368" TargetMode="External"/><Relationship Id="rId24" Type="http://schemas.openxmlformats.org/officeDocument/2006/relationships/hyperlink" Target="http://espree.elections.sk.ca/esResultsUnOfficialEdit.cfm?MODE=EDITINIT&amp;POLL=2381" TargetMode="External"/><Relationship Id="rId32" Type="http://schemas.openxmlformats.org/officeDocument/2006/relationships/hyperlink" Target="http://espree.elections.sk.ca/esResultsUnOfficialEdit.cfm?MODE=EDITINIT&amp;POLL=2389" TargetMode="External"/><Relationship Id="rId37" Type="http://schemas.openxmlformats.org/officeDocument/2006/relationships/hyperlink" Target="http://espree.elections.sk.ca/esResultsUnOfficialEdit.cfm?MODE=EDITINIT&amp;POLL=2394" TargetMode="External"/><Relationship Id="rId40" Type="http://schemas.openxmlformats.org/officeDocument/2006/relationships/hyperlink" Target="http://espree.elections.sk.ca/esResultsUnOfficialEdit.cfm?MODE=EDITINIT&amp;POLL=2397" TargetMode="External"/><Relationship Id="rId45" Type="http://schemas.openxmlformats.org/officeDocument/2006/relationships/hyperlink" Target="http://espree.elections.sk.ca/esResultsUnOfficialEdit.cfm?MODE=EDITINIT&amp;POLL=2402" TargetMode="External"/><Relationship Id="rId53" Type="http://schemas.openxmlformats.org/officeDocument/2006/relationships/hyperlink" Target="http://espree.elections.sk.ca/esResultsUnOfficialEdit.cfm?MODE=EDITINIT&amp;POLL=3256" TargetMode="External"/><Relationship Id="rId58" Type="http://schemas.openxmlformats.org/officeDocument/2006/relationships/drawing" Target="../drawings/drawing56.xml"/><Relationship Id="rId5" Type="http://schemas.openxmlformats.org/officeDocument/2006/relationships/hyperlink" Target="http://espree.elections.sk.ca/esResultsUnOfficialEdit.cfm?MODE=EDITINIT&amp;POLL=2362" TargetMode="External"/><Relationship Id="rId19" Type="http://schemas.openxmlformats.org/officeDocument/2006/relationships/hyperlink" Target="http://espree.elections.sk.ca/esResultsUnOfficialEdit.cfm?MODE=EDITINIT&amp;POLL=2376" TargetMode="External"/><Relationship Id="rId4" Type="http://schemas.openxmlformats.org/officeDocument/2006/relationships/hyperlink" Target="http://espree.elections.sk.ca/esResultsUnOfficialEdit.cfm?MODE=EDITINIT&amp;POLL=2361" TargetMode="External"/><Relationship Id="rId9" Type="http://schemas.openxmlformats.org/officeDocument/2006/relationships/hyperlink" Target="http://espree.elections.sk.ca/esResultsUnOfficialEdit.cfm?MODE=EDITINIT&amp;POLL=2366" TargetMode="External"/><Relationship Id="rId14" Type="http://schemas.openxmlformats.org/officeDocument/2006/relationships/hyperlink" Target="http://espree.elections.sk.ca/esResultsUnOfficialEdit.cfm?MODE=EDITINIT&amp;POLL=2371" TargetMode="External"/><Relationship Id="rId22" Type="http://schemas.openxmlformats.org/officeDocument/2006/relationships/hyperlink" Target="http://espree.elections.sk.ca/esResultsUnOfficialEdit.cfm?MODE=EDITINIT&amp;POLL=2379" TargetMode="External"/><Relationship Id="rId27" Type="http://schemas.openxmlformats.org/officeDocument/2006/relationships/hyperlink" Target="http://espree.elections.sk.ca/esResultsUnOfficialEdit.cfm?MODE=EDITINIT&amp;POLL=2384" TargetMode="External"/><Relationship Id="rId30" Type="http://schemas.openxmlformats.org/officeDocument/2006/relationships/hyperlink" Target="http://espree.elections.sk.ca/esResultsUnOfficialEdit.cfm?MODE=EDITINIT&amp;POLL=2387" TargetMode="External"/><Relationship Id="rId35" Type="http://schemas.openxmlformats.org/officeDocument/2006/relationships/hyperlink" Target="http://espree.elections.sk.ca/esResultsUnOfficialEdit.cfm?MODE=EDITINIT&amp;POLL=2392" TargetMode="External"/><Relationship Id="rId43" Type="http://schemas.openxmlformats.org/officeDocument/2006/relationships/hyperlink" Target="http://espree.elections.sk.ca/esResultsUnOfficialEdit.cfm?MODE=EDITINIT&amp;POLL=2400" TargetMode="External"/><Relationship Id="rId48" Type="http://schemas.openxmlformats.org/officeDocument/2006/relationships/hyperlink" Target="http://espree.elections.sk.ca/esResultsUnOfficialEdit.cfm?MODE=EDITINIT&amp;POLL=3147" TargetMode="External"/><Relationship Id="rId56" Type="http://schemas.openxmlformats.org/officeDocument/2006/relationships/hyperlink" Target="http://espree.elections.sk.ca/esResultsUnOfficialEdit.cfm?MODE=EDITINIT&amp;POLL=3155" TargetMode="External"/><Relationship Id="rId8" Type="http://schemas.openxmlformats.org/officeDocument/2006/relationships/hyperlink" Target="http://espree.elections.sk.ca/esResultsUnOfficialEdit.cfm?MODE=EDITINIT&amp;POLL=2365" TargetMode="External"/><Relationship Id="rId51" Type="http://schemas.openxmlformats.org/officeDocument/2006/relationships/hyperlink" Target="http://espree.elections.sk.ca/esResultsUnOfficialEdit.cfm?MODE=EDITINIT&amp;POLL=3505" TargetMode="External"/><Relationship Id="rId3" Type="http://schemas.openxmlformats.org/officeDocument/2006/relationships/hyperlink" Target="http://espree.elections.sk.ca/esResultsUnOfficialEdit.cfm?MODE=EDITINIT&amp;POLL=2360" TargetMode="External"/><Relationship Id="rId12" Type="http://schemas.openxmlformats.org/officeDocument/2006/relationships/hyperlink" Target="http://espree.elections.sk.ca/esResultsUnOfficialEdit.cfm?MODE=EDITINIT&amp;POLL=2369" TargetMode="External"/><Relationship Id="rId17" Type="http://schemas.openxmlformats.org/officeDocument/2006/relationships/hyperlink" Target="http://espree.elections.sk.ca/esResultsUnOfficialEdit.cfm?MODE=EDITINIT&amp;POLL=2374" TargetMode="External"/><Relationship Id="rId25" Type="http://schemas.openxmlformats.org/officeDocument/2006/relationships/hyperlink" Target="http://espree.elections.sk.ca/esResultsUnOfficialEdit.cfm?MODE=EDITINIT&amp;POLL=2382" TargetMode="External"/><Relationship Id="rId33" Type="http://schemas.openxmlformats.org/officeDocument/2006/relationships/hyperlink" Target="http://espree.elections.sk.ca/esResultsUnOfficialEdit.cfm?MODE=EDITINIT&amp;POLL=2390" TargetMode="External"/><Relationship Id="rId38" Type="http://schemas.openxmlformats.org/officeDocument/2006/relationships/hyperlink" Target="http://espree.elections.sk.ca/esResultsUnOfficialEdit.cfm?MODE=EDITINIT&amp;POLL=2395" TargetMode="External"/><Relationship Id="rId46" Type="http://schemas.openxmlformats.org/officeDocument/2006/relationships/hyperlink" Target="http://espree.elections.sk.ca/esResultsUnOfficialEdit.cfm?MODE=EDITINIT&amp;POLL=2403" TargetMode="External"/><Relationship Id="rId20" Type="http://schemas.openxmlformats.org/officeDocument/2006/relationships/hyperlink" Target="http://espree.elections.sk.ca/esResultsUnOfficialEdit.cfm?MODE=EDITINIT&amp;POLL=2377" TargetMode="External"/><Relationship Id="rId41" Type="http://schemas.openxmlformats.org/officeDocument/2006/relationships/hyperlink" Target="http://espree.elections.sk.ca/esResultsUnOfficialEdit.cfm?MODE=EDITINIT&amp;POLL=2398" TargetMode="External"/><Relationship Id="rId54" Type="http://schemas.openxmlformats.org/officeDocument/2006/relationships/hyperlink" Target="http://espree.elections.sk.ca/esResultsUnOfficialEdit.cfm?MODE=EDITINIT&amp;POLL=3257" TargetMode="External"/><Relationship Id="rId1" Type="http://schemas.openxmlformats.org/officeDocument/2006/relationships/hyperlink" Target="http://espree.elections.sk.ca/esResultsUnOfficialEdit.cfm?MODE=EDITINIT&amp;POLL=2358" TargetMode="External"/><Relationship Id="rId6" Type="http://schemas.openxmlformats.org/officeDocument/2006/relationships/hyperlink" Target="http://espree.elections.sk.ca/esResultsUnOfficialEdit.cfm?MODE=EDITINIT&amp;POLL=2363" TargetMode="External"/><Relationship Id="rId15" Type="http://schemas.openxmlformats.org/officeDocument/2006/relationships/hyperlink" Target="http://espree.elections.sk.ca/esResultsUnOfficialEdit.cfm?MODE=EDITINIT&amp;POLL=2372" TargetMode="External"/><Relationship Id="rId23" Type="http://schemas.openxmlformats.org/officeDocument/2006/relationships/hyperlink" Target="http://espree.elections.sk.ca/esResultsUnOfficialEdit.cfm?MODE=EDITINIT&amp;POLL=2380" TargetMode="External"/><Relationship Id="rId28" Type="http://schemas.openxmlformats.org/officeDocument/2006/relationships/hyperlink" Target="http://espree.elections.sk.ca/esResultsUnOfficialEdit.cfm?MODE=EDITINIT&amp;POLL=2385" TargetMode="External"/><Relationship Id="rId36" Type="http://schemas.openxmlformats.org/officeDocument/2006/relationships/hyperlink" Target="http://espree.elections.sk.ca/esResultsUnOfficialEdit.cfm?MODE=EDITINIT&amp;POLL=2393" TargetMode="External"/><Relationship Id="rId49" Type="http://schemas.openxmlformats.org/officeDocument/2006/relationships/hyperlink" Target="http://espree.elections.sk.ca/esResultsUnOfficialEdit.cfm?MODE=EDITINIT&amp;POLL=3148" TargetMode="External"/><Relationship Id="rId57" Type="http://schemas.openxmlformats.org/officeDocument/2006/relationships/printerSettings" Target="../printerSettings/printerSettings56.bin"/><Relationship Id="rId10" Type="http://schemas.openxmlformats.org/officeDocument/2006/relationships/hyperlink" Target="http://espree.elections.sk.ca/esResultsUnOfficialEdit.cfm?MODE=EDITINIT&amp;POLL=2367" TargetMode="External"/><Relationship Id="rId31" Type="http://schemas.openxmlformats.org/officeDocument/2006/relationships/hyperlink" Target="http://espree.elections.sk.ca/esResultsUnOfficialEdit.cfm?MODE=EDITINIT&amp;POLL=2388" TargetMode="External"/><Relationship Id="rId44" Type="http://schemas.openxmlformats.org/officeDocument/2006/relationships/hyperlink" Target="http://espree.elections.sk.ca/esResultsUnOfficialEdit.cfm?MODE=EDITINIT&amp;POLL=2401" TargetMode="External"/><Relationship Id="rId52" Type="http://schemas.openxmlformats.org/officeDocument/2006/relationships/hyperlink" Target="http://espree.elections.sk.ca/esResultsUnOfficialEdit.cfm?MODE=EDITINIT&amp;POLL=3255" TargetMode="External"/></Relationships>
</file>

<file path=xl/worksheets/_rels/sheet57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418" TargetMode="External"/><Relationship Id="rId18" Type="http://schemas.openxmlformats.org/officeDocument/2006/relationships/hyperlink" Target="http://espree.elections.sk.ca/esResultsUnOfficialEdit.cfm?MODE=EDITINIT&amp;POLL=2423" TargetMode="External"/><Relationship Id="rId26" Type="http://schemas.openxmlformats.org/officeDocument/2006/relationships/hyperlink" Target="http://espree.elections.sk.ca/esResultsUnOfficialEdit.cfm?MODE=EDITINIT&amp;POLL=2431" TargetMode="External"/><Relationship Id="rId39" Type="http://schemas.openxmlformats.org/officeDocument/2006/relationships/hyperlink" Target="http://espree.elections.sk.ca/esResultsUnOfficialEdit.cfm?MODE=EDITINIT&amp;POLL=2443" TargetMode="External"/><Relationship Id="rId21" Type="http://schemas.openxmlformats.org/officeDocument/2006/relationships/hyperlink" Target="http://espree.elections.sk.ca/esResultsUnOfficialEdit.cfm?MODE=EDITINIT&amp;POLL=2426" TargetMode="External"/><Relationship Id="rId34" Type="http://schemas.openxmlformats.org/officeDocument/2006/relationships/hyperlink" Target="http://espree.elections.sk.ca/esResultsUnOfficialEdit.cfm?MODE=EDITINIT&amp;POLL=2439" TargetMode="External"/><Relationship Id="rId42" Type="http://schemas.openxmlformats.org/officeDocument/2006/relationships/hyperlink" Target="http://espree.elections.sk.ca/esResultsUnOfficialEdit.cfm?MODE=EDITINIT&amp;POLL=2446" TargetMode="External"/><Relationship Id="rId47" Type="http://schemas.openxmlformats.org/officeDocument/2006/relationships/hyperlink" Target="http://espree.elections.sk.ca/esResultsUnOfficialEdit.cfm?MODE=EDITINIT&amp;POLL=2451" TargetMode="External"/><Relationship Id="rId50" Type="http://schemas.openxmlformats.org/officeDocument/2006/relationships/hyperlink" Target="http://espree.elections.sk.ca/esResultsUnOfficialEdit.cfm?MODE=EDITINIT&amp;POLL=3158" TargetMode="External"/><Relationship Id="rId55" Type="http://schemas.openxmlformats.org/officeDocument/2006/relationships/hyperlink" Target="http://espree.elections.sk.ca/esResultsUnOfficialEdit.cfm?MODE=EDITINIT&amp;POLL=3324" TargetMode="External"/><Relationship Id="rId7" Type="http://schemas.openxmlformats.org/officeDocument/2006/relationships/hyperlink" Target="http://espree.elections.sk.ca/esResultsUnOfficialEdit.cfm?MODE=EDITINIT&amp;POLL=2412" TargetMode="External"/><Relationship Id="rId2" Type="http://schemas.openxmlformats.org/officeDocument/2006/relationships/hyperlink" Target="http://espree.elections.sk.ca/esResultsUnOfficialEdit.cfm?MODE=EDITINIT&amp;POLL=2407" TargetMode="External"/><Relationship Id="rId16" Type="http://schemas.openxmlformats.org/officeDocument/2006/relationships/hyperlink" Target="http://espree.elections.sk.ca/esResultsUnOfficialEdit.cfm?MODE=EDITINIT&amp;POLL=2421" TargetMode="External"/><Relationship Id="rId29" Type="http://schemas.openxmlformats.org/officeDocument/2006/relationships/hyperlink" Target="http://espree.elections.sk.ca/esResultsUnOfficialEdit.cfm?MODE=EDITINIT&amp;POLL=2434" TargetMode="External"/><Relationship Id="rId11" Type="http://schemas.openxmlformats.org/officeDocument/2006/relationships/hyperlink" Target="http://espree.elections.sk.ca/esResultsUnOfficialEdit.cfm?MODE=EDITINIT&amp;POLL=2416" TargetMode="External"/><Relationship Id="rId24" Type="http://schemas.openxmlformats.org/officeDocument/2006/relationships/hyperlink" Target="http://espree.elections.sk.ca/esResultsUnOfficialEdit.cfm?MODE=EDITINIT&amp;POLL=2429" TargetMode="External"/><Relationship Id="rId32" Type="http://schemas.openxmlformats.org/officeDocument/2006/relationships/hyperlink" Target="http://espree.elections.sk.ca/esResultsUnOfficialEdit.cfm?MODE=EDITINIT&amp;POLL=2437" TargetMode="External"/><Relationship Id="rId37" Type="http://schemas.openxmlformats.org/officeDocument/2006/relationships/hyperlink" Target="http://espree.elections.sk.ca/esResultsUnOfficialEdit.cfm?MODE=EDITINIT&amp;POLL=2441" TargetMode="External"/><Relationship Id="rId40" Type="http://schemas.openxmlformats.org/officeDocument/2006/relationships/hyperlink" Target="http://espree.elections.sk.ca/esResultsUnOfficialEdit.cfm?MODE=EDITINIT&amp;POLL=2444" TargetMode="External"/><Relationship Id="rId45" Type="http://schemas.openxmlformats.org/officeDocument/2006/relationships/hyperlink" Target="http://espree.elections.sk.ca/esResultsUnOfficialEdit.cfm?MODE=EDITINIT&amp;POLL=2449" TargetMode="External"/><Relationship Id="rId53" Type="http://schemas.openxmlformats.org/officeDocument/2006/relationships/hyperlink" Target="http://espree.elections.sk.ca/esResultsUnOfficialEdit.cfm?MODE=EDITINIT&amp;POLL=3509" TargetMode="External"/><Relationship Id="rId58" Type="http://schemas.openxmlformats.org/officeDocument/2006/relationships/hyperlink" Target="http://espree.elections.sk.ca/esResultsUnOfficialEdit.cfm?MODE=EDITINIT&amp;POLL=3327" TargetMode="External"/><Relationship Id="rId5" Type="http://schemas.openxmlformats.org/officeDocument/2006/relationships/hyperlink" Target="http://espree.elections.sk.ca/esResultsUnOfficialEdit.cfm?MODE=EDITINIT&amp;POLL=2410" TargetMode="External"/><Relationship Id="rId61" Type="http://schemas.openxmlformats.org/officeDocument/2006/relationships/drawing" Target="../drawings/drawing57.xml"/><Relationship Id="rId19" Type="http://schemas.openxmlformats.org/officeDocument/2006/relationships/hyperlink" Target="http://espree.elections.sk.ca/esResultsUnOfficialEdit.cfm?MODE=EDITINIT&amp;POLL=2424" TargetMode="External"/><Relationship Id="rId14" Type="http://schemas.openxmlformats.org/officeDocument/2006/relationships/hyperlink" Target="http://espree.elections.sk.ca/esResultsUnOfficialEdit.cfm?MODE=EDITINIT&amp;POLL=2419" TargetMode="External"/><Relationship Id="rId22" Type="http://schemas.openxmlformats.org/officeDocument/2006/relationships/hyperlink" Target="http://espree.elections.sk.ca/esResultsUnOfficialEdit.cfm?MODE=EDITINIT&amp;POLL=2427" TargetMode="External"/><Relationship Id="rId27" Type="http://schemas.openxmlformats.org/officeDocument/2006/relationships/hyperlink" Target="http://espree.elections.sk.ca/esResultsUnOfficialEdit.cfm?MODE=EDITINIT&amp;POLL=2432" TargetMode="External"/><Relationship Id="rId30" Type="http://schemas.openxmlformats.org/officeDocument/2006/relationships/hyperlink" Target="http://espree.elections.sk.ca/esResultsUnOfficialEdit.cfm?MODE=EDITINIT&amp;POLL=2435" TargetMode="External"/><Relationship Id="rId35" Type="http://schemas.openxmlformats.org/officeDocument/2006/relationships/hyperlink" Target="http://espree.elections.sk.ca/esResultsUnOfficialEdit.cfm?MODE=EDITINIT&amp;POLL=3376" TargetMode="External"/><Relationship Id="rId43" Type="http://schemas.openxmlformats.org/officeDocument/2006/relationships/hyperlink" Target="http://espree.elections.sk.ca/esResultsUnOfficialEdit.cfm?MODE=EDITINIT&amp;POLL=2447" TargetMode="External"/><Relationship Id="rId48" Type="http://schemas.openxmlformats.org/officeDocument/2006/relationships/hyperlink" Target="http://espree.elections.sk.ca/esResultsUnOfficialEdit.cfm?MODE=EDITINIT&amp;POLL=3156" TargetMode="External"/><Relationship Id="rId56" Type="http://schemas.openxmlformats.org/officeDocument/2006/relationships/hyperlink" Target="http://espree.elections.sk.ca/esResultsUnOfficialEdit.cfm?MODE=EDITINIT&amp;POLL=3325" TargetMode="External"/><Relationship Id="rId8" Type="http://schemas.openxmlformats.org/officeDocument/2006/relationships/hyperlink" Target="http://espree.elections.sk.ca/esResultsUnOfficialEdit.cfm?MODE=EDITINIT&amp;POLL=2413" TargetMode="External"/><Relationship Id="rId51" Type="http://schemas.openxmlformats.org/officeDocument/2006/relationships/hyperlink" Target="http://espree.elections.sk.ca/esResultsUnOfficialEdit.cfm?MODE=EDITINIT&amp;POLL=3159" TargetMode="External"/><Relationship Id="rId3" Type="http://schemas.openxmlformats.org/officeDocument/2006/relationships/hyperlink" Target="http://espree.elections.sk.ca/esResultsUnOfficialEdit.cfm?MODE=EDITINIT&amp;POLL=2408" TargetMode="External"/><Relationship Id="rId12" Type="http://schemas.openxmlformats.org/officeDocument/2006/relationships/hyperlink" Target="http://espree.elections.sk.ca/esResultsUnOfficialEdit.cfm?MODE=EDITINIT&amp;POLL=2417" TargetMode="External"/><Relationship Id="rId17" Type="http://schemas.openxmlformats.org/officeDocument/2006/relationships/hyperlink" Target="http://espree.elections.sk.ca/esResultsUnOfficialEdit.cfm?MODE=EDITINIT&amp;POLL=2422" TargetMode="External"/><Relationship Id="rId25" Type="http://schemas.openxmlformats.org/officeDocument/2006/relationships/hyperlink" Target="http://espree.elections.sk.ca/esResultsUnOfficialEdit.cfm?MODE=EDITINIT&amp;POLL=2430" TargetMode="External"/><Relationship Id="rId33" Type="http://schemas.openxmlformats.org/officeDocument/2006/relationships/hyperlink" Target="http://espree.elections.sk.ca/esResultsUnOfficialEdit.cfm?MODE=EDITINIT&amp;POLL=2438" TargetMode="External"/><Relationship Id="rId38" Type="http://schemas.openxmlformats.org/officeDocument/2006/relationships/hyperlink" Target="http://espree.elections.sk.ca/esResultsUnOfficialEdit.cfm?MODE=EDITINIT&amp;POLL=2442" TargetMode="External"/><Relationship Id="rId46" Type="http://schemas.openxmlformats.org/officeDocument/2006/relationships/hyperlink" Target="http://espree.elections.sk.ca/esResultsUnOfficialEdit.cfm?MODE=EDITINIT&amp;POLL=2450" TargetMode="External"/><Relationship Id="rId59" Type="http://schemas.openxmlformats.org/officeDocument/2006/relationships/hyperlink" Target="http://espree.elections.sk.ca/esResultsUnOfficialEdit.cfm?MODE=EDITINIT&amp;POLL=3163" TargetMode="External"/><Relationship Id="rId20" Type="http://schemas.openxmlformats.org/officeDocument/2006/relationships/hyperlink" Target="http://espree.elections.sk.ca/esResultsUnOfficialEdit.cfm?MODE=EDITINIT&amp;POLL=2425" TargetMode="External"/><Relationship Id="rId41" Type="http://schemas.openxmlformats.org/officeDocument/2006/relationships/hyperlink" Target="http://espree.elections.sk.ca/esResultsUnOfficialEdit.cfm?MODE=EDITINIT&amp;POLL=2445" TargetMode="External"/><Relationship Id="rId54" Type="http://schemas.openxmlformats.org/officeDocument/2006/relationships/hyperlink" Target="http://espree.elections.sk.ca/esResultsUnOfficialEdit.cfm?MODE=EDITINIT&amp;POLL=3323" TargetMode="External"/><Relationship Id="rId1" Type="http://schemas.openxmlformats.org/officeDocument/2006/relationships/hyperlink" Target="http://espree.elections.sk.ca/esResultsUnOfficialEdit.cfm?MODE=EDITINIT&amp;POLL=2406" TargetMode="External"/><Relationship Id="rId6" Type="http://schemas.openxmlformats.org/officeDocument/2006/relationships/hyperlink" Target="http://espree.elections.sk.ca/esResultsUnOfficialEdit.cfm?MODE=EDITINIT&amp;POLL=2411" TargetMode="External"/><Relationship Id="rId15" Type="http://schemas.openxmlformats.org/officeDocument/2006/relationships/hyperlink" Target="http://espree.elections.sk.ca/esResultsUnOfficialEdit.cfm?MODE=EDITINIT&amp;POLL=2420" TargetMode="External"/><Relationship Id="rId23" Type="http://schemas.openxmlformats.org/officeDocument/2006/relationships/hyperlink" Target="http://espree.elections.sk.ca/esResultsUnOfficialEdit.cfm?MODE=EDITINIT&amp;POLL=2428" TargetMode="External"/><Relationship Id="rId28" Type="http://schemas.openxmlformats.org/officeDocument/2006/relationships/hyperlink" Target="http://espree.elections.sk.ca/esResultsUnOfficialEdit.cfm?MODE=EDITINIT&amp;POLL=2433" TargetMode="External"/><Relationship Id="rId36" Type="http://schemas.openxmlformats.org/officeDocument/2006/relationships/hyperlink" Target="http://espree.elections.sk.ca/esResultsUnOfficialEdit.cfm?MODE=EDITINIT&amp;POLL=3377" TargetMode="External"/><Relationship Id="rId49" Type="http://schemas.openxmlformats.org/officeDocument/2006/relationships/hyperlink" Target="http://espree.elections.sk.ca/esResultsUnOfficialEdit.cfm?MODE=EDITINIT&amp;POLL=3157" TargetMode="External"/><Relationship Id="rId57" Type="http://schemas.openxmlformats.org/officeDocument/2006/relationships/hyperlink" Target="http://espree.elections.sk.ca/esResultsUnOfficialEdit.cfm?MODE=EDITINIT&amp;POLL=3326" TargetMode="External"/><Relationship Id="rId10" Type="http://schemas.openxmlformats.org/officeDocument/2006/relationships/hyperlink" Target="http://espree.elections.sk.ca/esResultsUnOfficialEdit.cfm?MODE=EDITINIT&amp;POLL=2415" TargetMode="External"/><Relationship Id="rId31" Type="http://schemas.openxmlformats.org/officeDocument/2006/relationships/hyperlink" Target="http://espree.elections.sk.ca/esResultsUnOfficialEdit.cfm?MODE=EDITINIT&amp;POLL=2436" TargetMode="External"/><Relationship Id="rId44" Type="http://schemas.openxmlformats.org/officeDocument/2006/relationships/hyperlink" Target="http://espree.elections.sk.ca/esResultsUnOfficialEdit.cfm?MODE=EDITINIT&amp;POLL=2448" TargetMode="External"/><Relationship Id="rId52" Type="http://schemas.openxmlformats.org/officeDocument/2006/relationships/hyperlink" Target="http://espree.elections.sk.ca/esResultsUnOfficialEdit.cfm?MODE=EDITINIT&amp;POLL=3160" TargetMode="External"/><Relationship Id="rId60" Type="http://schemas.openxmlformats.org/officeDocument/2006/relationships/printerSettings" Target="../printerSettings/printerSettings57.bin"/><Relationship Id="rId4" Type="http://schemas.openxmlformats.org/officeDocument/2006/relationships/hyperlink" Target="http://espree.elections.sk.ca/esResultsUnOfficialEdit.cfm?MODE=EDITINIT&amp;POLL=2409" TargetMode="External"/><Relationship Id="rId9" Type="http://schemas.openxmlformats.org/officeDocument/2006/relationships/hyperlink" Target="http://espree.elections.sk.ca/esResultsUnOfficialEdit.cfm?MODE=EDITINIT&amp;POLL=2414" TargetMode="External"/></Relationships>
</file>

<file path=xl/worksheets/_rels/sheet58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464" TargetMode="External"/><Relationship Id="rId18" Type="http://schemas.openxmlformats.org/officeDocument/2006/relationships/hyperlink" Target="http://espree.elections.sk.ca/esResultsUnOfficialEdit.cfm?MODE=EDITINIT&amp;POLL=2469" TargetMode="External"/><Relationship Id="rId26" Type="http://schemas.openxmlformats.org/officeDocument/2006/relationships/hyperlink" Target="http://espree.elections.sk.ca/esResultsUnOfficialEdit.cfm?MODE=EDITINIT&amp;POLL=2477" TargetMode="External"/><Relationship Id="rId39" Type="http://schemas.openxmlformats.org/officeDocument/2006/relationships/hyperlink" Target="http://espree.elections.sk.ca/esResultsUnOfficialEdit.cfm?MODE=EDITINIT&amp;POLL=2490" TargetMode="External"/><Relationship Id="rId21" Type="http://schemas.openxmlformats.org/officeDocument/2006/relationships/hyperlink" Target="http://espree.elections.sk.ca/esResultsUnOfficialEdit.cfm?MODE=EDITINIT&amp;POLL=2472" TargetMode="External"/><Relationship Id="rId34" Type="http://schemas.openxmlformats.org/officeDocument/2006/relationships/hyperlink" Target="http://espree.elections.sk.ca/esResultsUnOfficialEdit.cfm?MODE=EDITINIT&amp;POLL=2485" TargetMode="External"/><Relationship Id="rId42" Type="http://schemas.openxmlformats.org/officeDocument/2006/relationships/hyperlink" Target="http://espree.elections.sk.ca/esResultsUnOfficialEdit.cfm?MODE=EDITINIT&amp;POLL=2493" TargetMode="External"/><Relationship Id="rId47" Type="http://schemas.openxmlformats.org/officeDocument/2006/relationships/hyperlink" Target="http://espree.elections.sk.ca/esResultsUnOfficialEdit.cfm?MODE=EDITINIT&amp;POLL=3258" TargetMode="External"/><Relationship Id="rId50" Type="http://schemas.openxmlformats.org/officeDocument/2006/relationships/printerSettings" Target="../printerSettings/printerSettings58.bin"/><Relationship Id="rId7" Type="http://schemas.openxmlformats.org/officeDocument/2006/relationships/hyperlink" Target="http://espree.elections.sk.ca/esResultsUnOfficialEdit.cfm?MODE=EDITINIT&amp;POLL=2458" TargetMode="External"/><Relationship Id="rId2" Type="http://schemas.openxmlformats.org/officeDocument/2006/relationships/hyperlink" Target="http://espree.elections.sk.ca/esResultsUnOfficialEdit.cfm?MODE=EDITINIT&amp;POLL=2453" TargetMode="External"/><Relationship Id="rId16" Type="http://schemas.openxmlformats.org/officeDocument/2006/relationships/hyperlink" Target="http://espree.elections.sk.ca/esResultsUnOfficialEdit.cfm?MODE=EDITINIT&amp;POLL=2467" TargetMode="External"/><Relationship Id="rId29" Type="http://schemas.openxmlformats.org/officeDocument/2006/relationships/hyperlink" Target="http://espree.elections.sk.ca/esResultsUnOfficialEdit.cfm?MODE=EDITINIT&amp;POLL=2480" TargetMode="External"/><Relationship Id="rId11" Type="http://schemas.openxmlformats.org/officeDocument/2006/relationships/hyperlink" Target="http://espree.elections.sk.ca/esResultsUnOfficialEdit.cfm?MODE=EDITINIT&amp;POLL=2462" TargetMode="External"/><Relationship Id="rId24" Type="http://schemas.openxmlformats.org/officeDocument/2006/relationships/hyperlink" Target="http://espree.elections.sk.ca/esResultsUnOfficialEdit.cfm?MODE=EDITINIT&amp;POLL=2475" TargetMode="External"/><Relationship Id="rId32" Type="http://schemas.openxmlformats.org/officeDocument/2006/relationships/hyperlink" Target="http://espree.elections.sk.ca/esResultsUnOfficialEdit.cfm?MODE=EDITINIT&amp;POLL=2483" TargetMode="External"/><Relationship Id="rId37" Type="http://schemas.openxmlformats.org/officeDocument/2006/relationships/hyperlink" Target="http://espree.elections.sk.ca/esResultsUnOfficialEdit.cfm?MODE=EDITINIT&amp;POLL=2488" TargetMode="External"/><Relationship Id="rId40" Type="http://schemas.openxmlformats.org/officeDocument/2006/relationships/hyperlink" Target="http://espree.elections.sk.ca/esResultsUnOfficialEdit.cfm?MODE=EDITINIT&amp;POLL=2491" TargetMode="External"/><Relationship Id="rId45" Type="http://schemas.openxmlformats.org/officeDocument/2006/relationships/hyperlink" Target="http://espree.elections.sk.ca/esResultsUnOfficialEdit.cfm?MODE=EDITINIT&amp;POLL=3164" TargetMode="External"/><Relationship Id="rId5" Type="http://schemas.openxmlformats.org/officeDocument/2006/relationships/hyperlink" Target="http://espree.elections.sk.ca/esResultsUnOfficialEdit.cfm?MODE=EDITINIT&amp;POLL=2456" TargetMode="External"/><Relationship Id="rId15" Type="http://schemas.openxmlformats.org/officeDocument/2006/relationships/hyperlink" Target="http://espree.elections.sk.ca/esResultsUnOfficialEdit.cfm?MODE=EDITINIT&amp;POLL=2466" TargetMode="External"/><Relationship Id="rId23" Type="http://schemas.openxmlformats.org/officeDocument/2006/relationships/hyperlink" Target="http://espree.elections.sk.ca/esResultsUnOfficialEdit.cfm?MODE=EDITINIT&amp;POLL=2474" TargetMode="External"/><Relationship Id="rId28" Type="http://schemas.openxmlformats.org/officeDocument/2006/relationships/hyperlink" Target="http://espree.elections.sk.ca/esResultsUnOfficialEdit.cfm?MODE=EDITINIT&amp;POLL=2479" TargetMode="External"/><Relationship Id="rId36" Type="http://schemas.openxmlformats.org/officeDocument/2006/relationships/hyperlink" Target="http://espree.elections.sk.ca/esResultsUnOfficialEdit.cfm?MODE=EDITINIT&amp;POLL=2487" TargetMode="External"/><Relationship Id="rId49" Type="http://schemas.openxmlformats.org/officeDocument/2006/relationships/hyperlink" Target="http://espree.elections.sk.ca/esResultsUnOfficialEdit.cfm?MODE=EDITINIT&amp;POLL=3167" TargetMode="External"/><Relationship Id="rId10" Type="http://schemas.openxmlformats.org/officeDocument/2006/relationships/hyperlink" Target="http://espree.elections.sk.ca/esResultsUnOfficialEdit.cfm?MODE=EDITINIT&amp;POLL=2461" TargetMode="External"/><Relationship Id="rId19" Type="http://schemas.openxmlformats.org/officeDocument/2006/relationships/hyperlink" Target="http://espree.elections.sk.ca/esResultsUnOfficialEdit.cfm?MODE=EDITINIT&amp;POLL=2470" TargetMode="External"/><Relationship Id="rId31" Type="http://schemas.openxmlformats.org/officeDocument/2006/relationships/hyperlink" Target="http://espree.elections.sk.ca/esResultsUnOfficialEdit.cfm?MODE=EDITINIT&amp;POLL=2482" TargetMode="External"/><Relationship Id="rId44" Type="http://schemas.openxmlformats.org/officeDocument/2006/relationships/hyperlink" Target="http://espree.elections.sk.ca/esResultsUnOfficialEdit.cfm?MODE=EDITINIT&amp;POLL=2495" TargetMode="External"/><Relationship Id="rId4" Type="http://schemas.openxmlformats.org/officeDocument/2006/relationships/hyperlink" Target="http://espree.elections.sk.ca/esResultsUnOfficialEdit.cfm?MODE=EDITINIT&amp;POLL=2455" TargetMode="External"/><Relationship Id="rId9" Type="http://schemas.openxmlformats.org/officeDocument/2006/relationships/hyperlink" Target="http://espree.elections.sk.ca/esResultsUnOfficialEdit.cfm?MODE=EDITINIT&amp;POLL=2460" TargetMode="External"/><Relationship Id="rId14" Type="http://schemas.openxmlformats.org/officeDocument/2006/relationships/hyperlink" Target="http://espree.elections.sk.ca/esResultsUnOfficialEdit.cfm?MODE=EDITINIT&amp;POLL=2465" TargetMode="External"/><Relationship Id="rId22" Type="http://schemas.openxmlformats.org/officeDocument/2006/relationships/hyperlink" Target="http://espree.elections.sk.ca/esResultsUnOfficialEdit.cfm?MODE=EDITINIT&amp;POLL=2473" TargetMode="External"/><Relationship Id="rId27" Type="http://schemas.openxmlformats.org/officeDocument/2006/relationships/hyperlink" Target="http://espree.elections.sk.ca/esResultsUnOfficialEdit.cfm?MODE=EDITINIT&amp;POLL=2478" TargetMode="External"/><Relationship Id="rId30" Type="http://schemas.openxmlformats.org/officeDocument/2006/relationships/hyperlink" Target="http://espree.elections.sk.ca/esResultsUnOfficialEdit.cfm?MODE=EDITINIT&amp;POLL=2481" TargetMode="External"/><Relationship Id="rId35" Type="http://schemas.openxmlformats.org/officeDocument/2006/relationships/hyperlink" Target="http://espree.elections.sk.ca/esResultsUnOfficialEdit.cfm?MODE=EDITINIT&amp;POLL=2486" TargetMode="External"/><Relationship Id="rId43" Type="http://schemas.openxmlformats.org/officeDocument/2006/relationships/hyperlink" Target="http://espree.elections.sk.ca/esResultsUnOfficialEdit.cfm?MODE=EDITINIT&amp;POLL=2494" TargetMode="External"/><Relationship Id="rId48" Type="http://schemas.openxmlformats.org/officeDocument/2006/relationships/hyperlink" Target="http://espree.elections.sk.ca/esResultsUnOfficialEdit.cfm?MODE=EDITINIT&amp;POLL=3166" TargetMode="External"/><Relationship Id="rId8" Type="http://schemas.openxmlformats.org/officeDocument/2006/relationships/hyperlink" Target="http://espree.elections.sk.ca/esResultsUnOfficialEdit.cfm?MODE=EDITINIT&amp;POLL=2459" TargetMode="External"/><Relationship Id="rId51" Type="http://schemas.openxmlformats.org/officeDocument/2006/relationships/drawing" Target="../drawings/drawing58.xml"/><Relationship Id="rId3" Type="http://schemas.openxmlformats.org/officeDocument/2006/relationships/hyperlink" Target="http://espree.elections.sk.ca/esResultsUnOfficialEdit.cfm?MODE=EDITINIT&amp;POLL=2454" TargetMode="External"/><Relationship Id="rId12" Type="http://schemas.openxmlformats.org/officeDocument/2006/relationships/hyperlink" Target="http://espree.elections.sk.ca/esResultsUnOfficialEdit.cfm?MODE=EDITINIT&amp;POLL=2463" TargetMode="External"/><Relationship Id="rId17" Type="http://schemas.openxmlformats.org/officeDocument/2006/relationships/hyperlink" Target="http://espree.elections.sk.ca/esResultsUnOfficialEdit.cfm?MODE=EDITINIT&amp;POLL=2468" TargetMode="External"/><Relationship Id="rId25" Type="http://schemas.openxmlformats.org/officeDocument/2006/relationships/hyperlink" Target="http://espree.elections.sk.ca/esResultsUnOfficialEdit.cfm?MODE=EDITINIT&amp;POLL=2476" TargetMode="External"/><Relationship Id="rId33" Type="http://schemas.openxmlformats.org/officeDocument/2006/relationships/hyperlink" Target="http://espree.elections.sk.ca/esResultsUnOfficialEdit.cfm?MODE=EDITINIT&amp;POLL=2484" TargetMode="External"/><Relationship Id="rId38" Type="http://schemas.openxmlformats.org/officeDocument/2006/relationships/hyperlink" Target="http://espree.elections.sk.ca/esResultsUnOfficialEdit.cfm?MODE=EDITINIT&amp;POLL=2489" TargetMode="External"/><Relationship Id="rId46" Type="http://schemas.openxmlformats.org/officeDocument/2006/relationships/hyperlink" Target="http://espree.elections.sk.ca/esResultsUnOfficialEdit.cfm?MODE=EDITINIT&amp;POLL=3511" TargetMode="External"/><Relationship Id="rId20" Type="http://schemas.openxmlformats.org/officeDocument/2006/relationships/hyperlink" Target="http://espree.elections.sk.ca/esResultsUnOfficialEdit.cfm?MODE=EDITINIT&amp;POLL=2471" TargetMode="External"/><Relationship Id="rId41" Type="http://schemas.openxmlformats.org/officeDocument/2006/relationships/hyperlink" Target="http://espree.elections.sk.ca/esResultsUnOfficialEdit.cfm?MODE=EDITINIT&amp;POLL=2492" TargetMode="External"/><Relationship Id="rId1" Type="http://schemas.openxmlformats.org/officeDocument/2006/relationships/hyperlink" Target="http://espree.elections.sk.ca/esResultsUnOfficialEdit.cfm?MODE=EDITINIT&amp;POLL=2452" TargetMode="External"/><Relationship Id="rId6" Type="http://schemas.openxmlformats.org/officeDocument/2006/relationships/hyperlink" Target="http://espree.elections.sk.ca/esResultsUnOfficialEdit.cfm?MODE=EDITINIT&amp;POLL=2457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218" TargetMode="External"/><Relationship Id="rId18" Type="http://schemas.openxmlformats.org/officeDocument/2006/relationships/hyperlink" Target="http://espree.elections.sk.ca/esResultsUnOfficialEdit.cfm?MODE=EDITINIT&amp;POLL=223" TargetMode="External"/><Relationship Id="rId26" Type="http://schemas.openxmlformats.org/officeDocument/2006/relationships/hyperlink" Target="http://espree.elections.sk.ca/esResultsUnOfficialEdit.cfm?MODE=EDITINIT&amp;POLL=231" TargetMode="External"/><Relationship Id="rId39" Type="http://schemas.openxmlformats.org/officeDocument/2006/relationships/hyperlink" Target="http://espree.elections.sk.ca/esResultsUnOfficialEdit.cfm?MODE=EDITINIT&amp;POLL=244" TargetMode="External"/><Relationship Id="rId21" Type="http://schemas.openxmlformats.org/officeDocument/2006/relationships/hyperlink" Target="http://espree.elections.sk.ca/esResultsUnOfficialEdit.cfm?MODE=EDITINIT&amp;POLL=226" TargetMode="External"/><Relationship Id="rId34" Type="http://schemas.openxmlformats.org/officeDocument/2006/relationships/hyperlink" Target="http://espree.elections.sk.ca/esResultsUnOfficialEdit.cfm?MODE=EDITINIT&amp;POLL=239" TargetMode="External"/><Relationship Id="rId42" Type="http://schemas.openxmlformats.org/officeDocument/2006/relationships/hyperlink" Target="http://espree.elections.sk.ca/esResultsUnOfficialEdit.cfm?MODE=EDITINIT&amp;POLL=247" TargetMode="External"/><Relationship Id="rId47" Type="http://schemas.openxmlformats.org/officeDocument/2006/relationships/hyperlink" Target="http://espree.elections.sk.ca/esResultsUnOfficialEdit.cfm?MODE=EDITINIT&amp;POLL=252" TargetMode="External"/><Relationship Id="rId50" Type="http://schemas.openxmlformats.org/officeDocument/2006/relationships/hyperlink" Target="http://espree.elections.sk.ca/esResultsUnOfficialEdit.cfm?MODE=EDITINIT&amp;POLL=255" TargetMode="External"/><Relationship Id="rId55" Type="http://schemas.openxmlformats.org/officeDocument/2006/relationships/hyperlink" Target="http://espree.elections.sk.ca/esResultsUnOfficialEdit.cfm?MODE=EDITINIT&amp;POLL=2929" TargetMode="External"/><Relationship Id="rId63" Type="http://schemas.openxmlformats.org/officeDocument/2006/relationships/printerSettings" Target="../printerSettings/printerSettings6.bin"/><Relationship Id="rId7" Type="http://schemas.openxmlformats.org/officeDocument/2006/relationships/hyperlink" Target="http://espree.elections.sk.ca/esResultsUnOfficialEdit.cfm?MODE=EDITINIT&amp;POLL=212" TargetMode="External"/><Relationship Id="rId2" Type="http://schemas.openxmlformats.org/officeDocument/2006/relationships/hyperlink" Target="http://espree.elections.sk.ca/esResultsUnOfficialEdit.cfm?MODE=EDITINIT&amp;POLL=207" TargetMode="External"/><Relationship Id="rId16" Type="http://schemas.openxmlformats.org/officeDocument/2006/relationships/hyperlink" Target="http://espree.elections.sk.ca/esResultsUnOfficialEdit.cfm?MODE=EDITINIT&amp;POLL=221" TargetMode="External"/><Relationship Id="rId29" Type="http://schemas.openxmlformats.org/officeDocument/2006/relationships/hyperlink" Target="http://espree.elections.sk.ca/esResultsUnOfficialEdit.cfm?MODE=EDITINIT&amp;POLL=234" TargetMode="External"/><Relationship Id="rId11" Type="http://schemas.openxmlformats.org/officeDocument/2006/relationships/hyperlink" Target="http://espree.elections.sk.ca/esResultsUnOfficialEdit.cfm?MODE=EDITINIT&amp;POLL=216" TargetMode="External"/><Relationship Id="rId24" Type="http://schemas.openxmlformats.org/officeDocument/2006/relationships/hyperlink" Target="http://espree.elections.sk.ca/esResultsUnOfficialEdit.cfm?MODE=EDITINIT&amp;POLL=229" TargetMode="External"/><Relationship Id="rId32" Type="http://schemas.openxmlformats.org/officeDocument/2006/relationships/hyperlink" Target="http://espree.elections.sk.ca/esResultsUnOfficialEdit.cfm?MODE=EDITINIT&amp;POLL=237" TargetMode="External"/><Relationship Id="rId37" Type="http://schemas.openxmlformats.org/officeDocument/2006/relationships/hyperlink" Target="http://espree.elections.sk.ca/esResultsUnOfficialEdit.cfm?MODE=EDITINIT&amp;POLL=242" TargetMode="External"/><Relationship Id="rId40" Type="http://schemas.openxmlformats.org/officeDocument/2006/relationships/hyperlink" Target="http://espree.elections.sk.ca/esResultsUnOfficialEdit.cfm?MODE=EDITINIT&amp;POLL=245" TargetMode="External"/><Relationship Id="rId45" Type="http://schemas.openxmlformats.org/officeDocument/2006/relationships/hyperlink" Target="http://espree.elections.sk.ca/esResultsUnOfficialEdit.cfm?MODE=EDITINIT&amp;POLL=250" TargetMode="External"/><Relationship Id="rId53" Type="http://schemas.openxmlformats.org/officeDocument/2006/relationships/hyperlink" Target="http://espree.elections.sk.ca/esResultsUnOfficialEdit.cfm?MODE=EDITINIT&amp;POLL=258" TargetMode="External"/><Relationship Id="rId58" Type="http://schemas.openxmlformats.org/officeDocument/2006/relationships/hyperlink" Target="http://espree.elections.sk.ca/esResultsUnOfficialEdit.cfm?MODE=EDITINIT&amp;POLL=2932" TargetMode="External"/><Relationship Id="rId5" Type="http://schemas.openxmlformats.org/officeDocument/2006/relationships/hyperlink" Target="http://espree.elections.sk.ca/esResultsUnOfficialEdit.cfm?MODE=EDITINIT&amp;POLL=210" TargetMode="External"/><Relationship Id="rId61" Type="http://schemas.openxmlformats.org/officeDocument/2006/relationships/hyperlink" Target="http://espree.elections.sk.ca/esResultsUnOfficialEdit.cfm?MODE=EDITINIT&amp;POLL=3178" TargetMode="External"/><Relationship Id="rId19" Type="http://schemas.openxmlformats.org/officeDocument/2006/relationships/hyperlink" Target="http://espree.elections.sk.ca/esResultsUnOfficialEdit.cfm?MODE=EDITINIT&amp;POLL=224" TargetMode="External"/><Relationship Id="rId14" Type="http://schemas.openxmlformats.org/officeDocument/2006/relationships/hyperlink" Target="http://espree.elections.sk.ca/esResultsUnOfficialEdit.cfm?MODE=EDITINIT&amp;POLL=219" TargetMode="External"/><Relationship Id="rId22" Type="http://schemas.openxmlformats.org/officeDocument/2006/relationships/hyperlink" Target="http://espree.elections.sk.ca/esResultsUnOfficialEdit.cfm?MODE=EDITINIT&amp;POLL=227" TargetMode="External"/><Relationship Id="rId27" Type="http://schemas.openxmlformats.org/officeDocument/2006/relationships/hyperlink" Target="http://espree.elections.sk.ca/esResultsUnOfficialEdit.cfm?MODE=EDITINIT&amp;POLL=232" TargetMode="External"/><Relationship Id="rId30" Type="http://schemas.openxmlformats.org/officeDocument/2006/relationships/hyperlink" Target="http://espree.elections.sk.ca/esResultsUnOfficialEdit.cfm?MODE=EDITINIT&amp;POLL=235" TargetMode="External"/><Relationship Id="rId35" Type="http://schemas.openxmlformats.org/officeDocument/2006/relationships/hyperlink" Target="http://espree.elections.sk.ca/esResultsUnOfficialEdit.cfm?MODE=EDITINIT&amp;POLL=240" TargetMode="External"/><Relationship Id="rId43" Type="http://schemas.openxmlformats.org/officeDocument/2006/relationships/hyperlink" Target="http://espree.elections.sk.ca/esResultsUnOfficialEdit.cfm?MODE=EDITINIT&amp;POLL=248" TargetMode="External"/><Relationship Id="rId48" Type="http://schemas.openxmlformats.org/officeDocument/2006/relationships/hyperlink" Target="http://espree.elections.sk.ca/esResultsUnOfficialEdit.cfm?MODE=EDITINIT&amp;POLL=253" TargetMode="External"/><Relationship Id="rId56" Type="http://schemas.openxmlformats.org/officeDocument/2006/relationships/hyperlink" Target="http://espree.elections.sk.ca/esResultsUnOfficialEdit.cfm?MODE=EDITINIT&amp;POLL=2930" TargetMode="External"/><Relationship Id="rId64" Type="http://schemas.openxmlformats.org/officeDocument/2006/relationships/drawing" Target="../drawings/drawing6.xml"/><Relationship Id="rId8" Type="http://schemas.openxmlformats.org/officeDocument/2006/relationships/hyperlink" Target="http://espree.elections.sk.ca/esResultsUnOfficialEdit.cfm?MODE=EDITINIT&amp;POLL=213" TargetMode="External"/><Relationship Id="rId51" Type="http://schemas.openxmlformats.org/officeDocument/2006/relationships/hyperlink" Target="http://espree.elections.sk.ca/esResultsUnOfficialEdit.cfm?MODE=EDITINIT&amp;POLL=256" TargetMode="External"/><Relationship Id="rId3" Type="http://schemas.openxmlformats.org/officeDocument/2006/relationships/hyperlink" Target="http://espree.elections.sk.ca/esResultsUnOfficialEdit.cfm?MODE=EDITINIT&amp;POLL=208" TargetMode="External"/><Relationship Id="rId12" Type="http://schemas.openxmlformats.org/officeDocument/2006/relationships/hyperlink" Target="http://espree.elections.sk.ca/esResultsUnOfficialEdit.cfm?MODE=EDITINIT&amp;POLL=217" TargetMode="External"/><Relationship Id="rId17" Type="http://schemas.openxmlformats.org/officeDocument/2006/relationships/hyperlink" Target="http://espree.elections.sk.ca/esResultsUnOfficialEdit.cfm?MODE=EDITINIT&amp;POLL=222" TargetMode="External"/><Relationship Id="rId25" Type="http://schemas.openxmlformats.org/officeDocument/2006/relationships/hyperlink" Target="http://espree.elections.sk.ca/esResultsUnOfficialEdit.cfm?MODE=EDITINIT&amp;POLL=230" TargetMode="External"/><Relationship Id="rId33" Type="http://schemas.openxmlformats.org/officeDocument/2006/relationships/hyperlink" Target="http://espree.elections.sk.ca/esResultsUnOfficialEdit.cfm?MODE=EDITINIT&amp;POLL=238" TargetMode="External"/><Relationship Id="rId38" Type="http://schemas.openxmlformats.org/officeDocument/2006/relationships/hyperlink" Target="http://espree.elections.sk.ca/esResultsUnOfficialEdit.cfm?MODE=EDITINIT&amp;POLL=243" TargetMode="External"/><Relationship Id="rId46" Type="http://schemas.openxmlformats.org/officeDocument/2006/relationships/hyperlink" Target="http://espree.elections.sk.ca/esResultsUnOfficialEdit.cfm?MODE=EDITINIT&amp;POLL=251" TargetMode="External"/><Relationship Id="rId59" Type="http://schemas.openxmlformats.org/officeDocument/2006/relationships/hyperlink" Target="http://espree.elections.sk.ca/esResultsUnOfficialEdit.cfm?MODE=EDITINIT&amp;POLL=3395" TargetMode="External"/><Relationship Id="rId20" Type="http://schemas.openxmlformats.org/officeDocument/2006/relationships/hyperlink" Target="http://espree.elections.sk.ca/esResultsUnOfficialEdit.cfm?MODE=EDITINIT&amp;POLL=225" TargetMode="External"/><Relationship Id="rId41" Type="http://schemas.openxmlformats.org/officeDocument/2006/relationships/hyperlink" Target="http://espree.elections.sk.ca/esResultsUnOfficialEdit.cfm?MODE=EDITINIT&amp;POLL=246" TargetMode="External"/><Relationship Id="rId54" Type="http://schemas.openxmlformats.org/officeDocument/2006/relationships/hyperlink" Target="http://espree.elections.sk.ca/esResultsUnOfficialEdit.cfm?MODE=EDITINIT&amp;POLL=2928" TargetMode="External"/><Relationship Id="rId62" Type="http://schemas.openxmlformats.org/officeDocument/2006/relationships/hyperlink" Target="http://espree.elections.sk.ca/esResultsUnOfficialEdit.cfm?MODE=EDITINIT&amp;POLL=3179" TargetMode="External"/><Relationship Id="rId1" Type="http://schemas.openxmlformats.org/officeDocument/2006/relationships/hyperlink" Target="http://espree.elections.sk.ca/esResultsUnOfficialEdit.cfm?MODE=EDITINIT&amp;POLL=206" TargetMode="External"/><Relationship Id="rId6" Type="http://schemas.openxmlformats.org/officeDocument/2006/relationships/hyperlink" Target="http://espree.elections.sk.ca/esResultsUnOfficialEdit.cfm?MODE=EDITINIT&amp;POLL=211" TargetMode="External"/><Relationship Id="rId15" Type="http://schemas.openxmlformats.org/officeDocument/2006/relationships/hyperlink" Target="http://espree.elections.sk.ca/esResultsUnOfficialEdit.cfm?MODE=EDITINIT&amp;POLL=220" TargetMode="External"/><Relationship Id="rId23" Type="http://schemas.openxmlformats.org/officeDocument/2006/relationships/hyperlink" Target="http://espree.elections.sk.ca/esResultsUnOfficialEdit.cfm?MODE=EDITINIT&amp;POLL=228" TargetMode="External"/><Relationship Id="rId28" Type="http://schemas.openxmlformats.org/officeDocument/2006/relationships/hyperlink" Target="http://espree.elections.sk.ca/esResultsUnOfficialEdit.cfm?MODE=EDITINIT&amp;POLL=233" TargetMode="External"/><Relationship Id="rId36" Type="http://schemas.openxmlformats.org/officeDocument/2006/relationships/hyperlink" Target="http://espree.elections.sk.ca/esResultsUnOfficialEdit.cfm?MODE=EDITINIT&amp;POLL=241" TargetMode="External"/><Relationship Id="rId49" Type="http://schemas.openxmlformats.org/officeDocument/2006/relationships/hyperlink" Target="http://espree.elections.sk.ca/esResultsUnOfficialEdit.cfm?MODE=EDITINIT&amp;POLL=254" TargetMode="External"/><Relationship Id="rId57" Type="http://schemas.openxmlformats.org/officeDocument/2006/relationships/hyperlink" Target="http://espree.elections.sk.ca/esResultsUnOfficialEdit.cfm?MODE=EDITINIT&amp;POLL=2931" TargetMode="External"/><Relationship Id="rId10" Type="http://schemas.openxmlformats.org/officeDocument/2006/relationships/hyperlink" Target="http://espree.elections.sk.ca/esResultsUnOfficialEdit.cfm?MODE=EDITINIT&amp;POLL=215" TargetMode="External"/><Relationship Id="rId31" Type="http://schemas.openxmlformats.org/officeDocument/2006/relationships/hyperlink" Target="http://espree.elections.sk.ca/esResultsUnOfficialEdit.cfm?MODE=EDITINIT&amp;POLL=236" TargetMode="External"/><Relationship Id="rId44" Type="http://schemas.openxmlformats.org/officeDocument/2006/relationships/hyperlink" Target="http://espree.elections.sk.ca/esResultsUnOfficialEdit.cfm?MODE=EDITINIT&amp;POLL=249" TargetMode="External"/><Relationship Id="rId52" Type="http://schemas.openxmlformats.org/officeDocument/2006/relationships/hyperlink" Target="http://espree.elections.sk.ca/esResultsUnOfficialEdit.cfm?MODE=EDITINIT&amp;POLL=257" TargetMode="External"/><Relationship Id="rId60" Type="http://schemas.openxmlformats.org/officeDocument/2006/relationships/hyperlink" Target="http://espree.elections.sk.ca/esResultsUnOfficialEdit.cfm?MODE=EDITINIT&amp;POLL=3177" TargetMode="External"/><Relationship Id="rId4" Type="http://schemas.openxmlformats.org/officeDocument/2006/relationships/hyperlink" Target="http://espree.elections.sk.ca/esResultsUnOfficialEdit.cfm?MODE=EDITINIT&amp;POLL=209" TargetMode="External"/><Relationship Id="rId9" Type="http://schemas.openxmlformats.org/officeDocument/2006/relationships/hyperlink" Target="http://espree.elections.sk.ca/esResultsUnOfficialEdit.cfm?MODE=EDITINIT&amp;POLL=214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3351" TargetMode="External"/><Relationship Id="rId18" Type="http://schemas.openxmlformats.org/officeDocument/2006/relationships/hyperlink" Target="http://espree.elections.sk.ca/esResultsUnOfficialEdit.cfm?MODE=EDITINIT&amp;POLL=275" TargetMode="External"/><Relationship Id="rId26" Type="http://schemas.openxmlformats.org/officeDocument/2006/relationships/hyperlink" Target="http://espree.elections.sk.ca/esResultsUnOfficialEdit.cfm?MODE=EDITINIT&amp;POLL=283" TargetMode="External"/><Relationship Id="rId39" Type="http://schemas.openxmlformats.org/officeDocument/2006/relationships/hyperlink" Target="http://espree.elections.sk.ca/esResultsUnOfficialEdit.cfm?MODE=EDITINIT&amp;POLL=296" TargetMode="External"/><Relationship Id="rId21" Type="http://schemas.openxmlformats.org/officeDocument/2006/relationships/hyperlink" Target="http://espree.elections.sk.ca/esResultsUnOfficialEdit.cfm?MODE=EDITINIT&amp;POLL=278" TargetMode="External"/><Relationship Id="rId34" Type="http://schemas.openxmlformats.org/officeDocument/2006/relationships/hyperlink" Target="http://espree.elections.sk.ca/esResultsUnOfficialEdit.cfm?MODE=EDITINIT&amp;POLL=291" TargetMode="External"/><Relationship Id="rId42" Type="http://schemas.openxmlformats.org/officeDocument/2006/relationships/hyperlink" Target="http://espree.elections.sk.ca/esResultsUnOfficialEdit.cfm?MODE=EDITINIT&amp;POLL=299" TargetMode="External"/><Relationship Id="rId47" Type="http://schemas.openxmlformats.org/officeDocument/2006/relationships/hyperlink" Target="http://espree.elections.sk.ca/esResultsUnOfficialEdit.cfm?MODE=EDITINIT&amp;POLL=304" TargetMode="External"/><Relationship Id="rId50" Type="http://schemas.openxmlformats.org/officeDocument/2006/relationships/hyperlink" Target="http://espree.elections.sk.ca/esResultsUnOfficialEdit.cfm?MODE=EDITINIT&amp;POLL=2938" TargetMode="External"/><Relationship Id="rId55" Type="http://schemas.openxmlformats.org/officeDocument/2006/relationships/hyperlink" Target="http://espree.elections.sk.ca/esResultsUnOfficialEdit.cfm?MODE=EDITINIT&amp;POLL=3182" TargetMode="External"/><Relationship Id="rId7" Type="http://schemas.openxmlformats.org/officeDocument/2006/relationships/hyperlink" Target="http://espree.elections.sk.ca/esResultsUnOfficialEdit.cfm?MODE=EDITINIT&amp;POLL=265" TargetMode="External"/><Relationship Id="rId2" Type="http://schemas.openxmlformats.org/officeDocument/2006/relationships/hyperlink" Target="http://espree.elections.sk.ca/esResultsUnOfficialEdit.cfm?MODE=EDITINIT&amp;POLL=260" TargetMode="External"/><Relationship Id="rId16" Type="http://schemas.openxmlformats.org/officeDocument/2006/relationships/hyperlink" Target="http://espree.elections.sk.ca/esResultsUnOfficialEdit.cfm?MODE=EDITINIT&amp;POLL=273" TargetMode="External"/><Relationship Id="rId29" Type="http://schemas.openxmlformats.org/officeDocument/2006/relationships/hyperlink" Target="http://espree.elections.sk.ca/esResultsUnOfficialEdit.cfm?MODE=EDITINIT&amp;POLL=286" TargetMode="External"/><Relationship Id="rId11" Type="http://schemas.openxmlformats.org/officeDocument/2006/relationships/hyperlink" Target="http://espree.elections.sk.ca/esResultsUnOfficialEdit.cfm?MODE=EDITINIT&amp;POLL=269" TargetMode="External"/><Relationship Id="rId24" Type="http://schemas.openxmlformats.org/officeDocument/2006/relationships/hyperlink" Target="http://espree.elections.sk.ca/esResultsUnOfficialEdit.cfm?MODE=EDITINIT&amp;POLL=281" TargetMode="External"/><Relationship Id="rId32" Type="http://schemas.openxmlformats.org/officeDocument/2006/relationships/hyperlink" Target="http://espree.elections.sk.ca/esResultsUnOfficialEdit.cfm?MODE=EDITINIT&amp;POLL=289" TargetMode="External"/><Relationship Id="rId37" Type="http://schemas.openxmlformats.org/officeDocument/2006/relationships/hyperlink" Target="http://espree.elections.sk.ca/esResultsUnOfficialEdit.cfm?MODE=EDITINIT&amp;POLL=294" TargetMode="External"/><Relationship Id="rId40" Type="http://schemas.openxmlformats.org/officeDocument/2006/relationships/hyperlink" Target="http://espree.elections.sk.ca/esResultsUnOfficialEdit.cfm?MODE=EDITINIT&amp;POLL=297" TargetMode="External"/><Relationship Id="rId45" Type="http://schemas.openxmlformats.org/officeDocument/2006/relationships/hyperlink" Target="http://espree.elections.sk.ca/esResultsUnOfficialEdit.cfm?MODE=EDITINIT&amp;POLL=302" TargetMode="External"/><Relationship Id="rId53" Type="http://schemas.openxmlformats.org/officeDocument/2006/relationships/hyperlink" Target="http://espree.elections.sk.ca/esResultsUnOfficialEdit.cfm?MODE=EDITINIT&amp;POLL=3180" TargetMode="External"/><Relationship Id="rId58" Type="http://schemas.openxmlformats.org/officeDocument/2006/relationships/drawing" Target="../drawings/drawing7.xml"/><Relationship Id="rId5" Type="http://schemas.openxmlformats.org/officeDocument/2006/relationships/hyperlink" Target="http://espree.elections.sk.ca/esResultsUnOfficialEdit.cfm?MODE=EDITINIT&amp;POLL=263" TargetMode="External"/><Relationship Id="rId19" Type="http://schemas.openxmlformats.org/officeDocument/2006/relationships/hyperlink" Target="http://espree.elections.sk.ca/esResultsUnOfficialEdit.cfm?MODE=EDITINIT&amp;POLL=276" TargetMode="External"/><Relationship Id="rId4" Type="http://schemas.openxmlformats.org/officeDocument/2006/relationships/hyperlink" Target="http://espree.elections.sk.ca/esResultsUnOfficialEdit.cfm?MODE=EDITINIT&amp;POLL=262" TargetMode="External"/><Relationship Id="rId9" Type="http://schemas.openxmlformats.org/officeDocument/2006/relationships/hyperlink" Target="http://espree.elections.sk.ca/esResultsUnOfficialEdit.cfm?MODE=EDITINIT&amp;POLL=267" TargetMode="External"/><Relationship Id="rId14" Type="http://schemas.openxmlformats.org/officeDocument/2006/relationships/hyperlink" Target="http://espree.elections.sk.ca/esResultsUnOfficialEdit.cfm?MODE=EDITINIT&amp;POLL=3352" TargetMode="External"/><Relationship Id="rId22" Type="http://schemas.openxmlformats.org/officeDocument/2006/relationships/hyperlink" Target="http://espree.elections.sk.ca/esResultsUnOfficialEdit.cfm?MODE=EDITINIT&amp;POLL=279" TargetMode="External"/><Relationship Id="rId27" Type="http://schemas.openxmlformats.org/officeDocument/2006/relationships/hyperlink" Target="http://espree.elections.sk.ca/esResultsUnOfficialEdit.cfm?MODE=EDITINIT&amp;POLL=284" TargetMode="External"/><Relationship Id="rId30" Type="http://schemas.openxmlformats.org/officeDocument/2006/relationships/hyperlink" Target="http://espree.elections.sk.ca/esResultsUnOfficialEdit.cfm?MODE=EDITINIT&amp;POLL=287" TargetMode="External"/><Relationship Id="rId35" Type="http://schemas.openxmlformats.org/officeDocument/2006/relationships/hyperlink" Target="http://espree.elections.sk.ca/esResultsUnOfficialEdit.cfm?MODE=EDITINIT&amp;POLL=292" TargetMode="External"/><Relationship Id="rId43" Type="http://schemas.openxmlformats.org/officeDocument/2006/relationships/hyperlink" Target="http://espree.elections.sk.ca/esResultsUnOfficialEdit.cfm?MODE=EDITINIT&amp;POLL=300" TargetMode="External"/><Relationship Id="rId48" Type="http://schemas.openxmlformats.org/officeDocument/2006/relationships/hyperlink" Target="http://espree.elections.sk.ca/esResultsUnOfficialEdit.cfm?MODE=EDITINIT&amp;POLL=2936" TargetMode="External"/><Relationship Id="rId56" Type="http://schemas.openxmlformats.org/officeDocument/2006/relationships/hyperlink" Target="http://espree.elections.sk.ca/esResultsUnOfficialEdit.cfm?MODE=EDITINIT&amp;POLL=2943" TargetMode="External"/><Relationship Id="rId8" Type="http://schemas.openxmlformats.org/officeDocument/2006/relationships/hyperlink" Target="http://espree.elections.sk.ca/esResultsUnOfficialEdit.cfm?MODE=EDITINIT&amp;POLL=266" TargetMode="External"/><Relationship Id="rId51" Type="http://schemas.openxmlformats.org/officeDocument/2006/relationships/hyperlink" Target="http://espree.elections.sk.ca/esResultsUnOfficialEdit.cfm?MODE=EDITINIT&amp;POLL=2939" TargetMode="External"/><Relationship Id="rId3" Type="http://schemas.openxmlformats.org/officeDocument/2006/relationships/hyperlink" Target="http://espree.elections.sk.ca/esResultsUnOfficialEdit.cfm?MODE=EDITINIT&amp;POLL=261" TargetMode="External"/><Relationship Id="rId12" Type="http://schemas.openxmlformats.org/officeDocument/2006/relationships/hyperlink" Target="http://espree.elections.sk.ca/esResultsUnOfficialEdit.cfm?MODE=EDITINIT&amp;POLL=270" TargetMode="External"/><Relationship Id="rId17" Type="http://schemas.openxmlformats.org/officeDocument/2006/relationships/hyperlink" Target="http://espree.elections.sk.ca/esResultsUnOfficialEdit.cfm?MODE=EDITINIT&amp;POLL=274" TargetMode="External"/><Relationship Id="rId25" Type="http://schemas.openxmlformats.org/officeDocument/2006/relationships/hyperlink" Target="http://espree.elections.sk.ca/esResultsUnOfficialEdit.cfm?MODE=EDITINIT&amp;POLL=282" TargetMode="External"/><Relationship Id="rId33" Type="http://schemas.openxmlformats.org/officeDocument/2006/relationships/hyperlink" Target="http://espree.elections.sk.ca/esResultsUnOfficialEdit.cfm?MODE=EDITINIT&amp;POLL=290" TargetMode="External"/><Relationship Id="rId38" Type="http://schemas.openxmlformats.org/officeDocument/2006/relationships/hyperlink" Target="http://espree.elections.sk.ca/esResultsUnOfficialEdit.cfm?MODE=EDITINIT&amp;POLL=295" TargetMode="External"/><Relationship Id="rId46" Type="http://schemas.openxmlformats.org/officeDocument/2006/relationships/hyperlink" Target="http://espree.elections.sk.ca/esResultsUnOfficialEdit.cfm?MODE=EDITINIT&amp;POLL=303" TargetMode="External"/><Relationship Id="rId20" Type="http://schemas.openxmlformats.org/officeDocument/2006/relationships/hyperlink" Target="http://espree.elections.sk.ca/esResultsUnOfficialEdit.cfm?MODE=EDITINIT&amp;POLL=277" TargetMode="External"/><Relationship Id="rId41" Type="http://schemas.openxmlformats.org/officeDocument/2006/relationships/hyperlink" Target="http://espree.elections.sk.ca/esResultsUnOfficialEdit.cfm?MODE=EDITINIT&amp;POLL=298" TargetMode="External"/><Relationship Id="rId54" Type="http://schemas.openxmlformats.org/officeDocument/2006/relationships/hyperlink" Target="http://espree.elections.sk.ca/esResultsUnOfficialEdit.cfm?MODE=EDITINIT&amp;POLL=3181" TargetMode="External"/><Relationship Id="rId1" Type="http://schemas.openxmlformats.org/officeDocument/2006/relationships/hyperlink" Target="http://espree.elections.sk.ca/esResultsUnOfficialEdit.cfm?MODE=EDITINIT&amp;POLL=259" TargetMode="External"/><Relationship Id="rId6" Type="http://schemas.openxmlformats.org/officeDocument/2006/relationships/hyperlink" Target="http://espree.elections.sk.ca/esResultsUnOfficialEdit.cfm?MODE=EDITINIT&amp;POLL=264" TargetMode="External"/><Relationship Id="rId15" Type="http://schemas.openxmlformats.org/officeDocument/2006/relationships/hyperlink" Target="http://espree.elections.sk.ca/esResultsUnOfficialEdit.cfm?MODE=EDITINIT&amp;POLL=272" TargetMode="External"/><Relationship Id="rId23" Type="http://schemas.openxmlformats.org/officeDocument/2006/relationships/hyperlink" Target="http://espree.elections.sk.ca/esResultsUnOfficialEdit.cfm?MODE=EDITINIT&amp;POLL=280" TargetMode="External"/><Relationship Id="rId28" Type="http://schemas.openxmlformats.org/officeDocument/2006/relationships/hyperlink" Target="http://espree.elections.sk.ca/esResultsUnOfficialEdit.cfm?MODE=EDITINIT&amp;POLL=285" TargetMode="External"/><Relationship Id="rId36" Type="http://schemas.openxmlformats.org/officeDocument/2006/relationships/hyperlink" Target="http://espree.elections.sk.ca/esResultsUnOfficialEdit.cfm?MODE=EDITINIT&amp;POLL=293" TargetMode="External"/><Relationship Id="rId49" Type="http://schemas.openxmlformats.org/officeDocument/2006/relationships/hyperlink" Target="http://espree.elections.sk.ca/esResultsUnOfficialEdit.cfm?MODE=EDITINIT&amp;POLL=2937" TargetMode="External"/><Relationship Id="rId57" Type="http://schemas.openxmlformats.org/officeDocument/2006/relationships/printerSettings" Target="../printerSettings/printerSettings7.bin"/><Relationship Id="rId10" Type="http://schemas.openxmlformats.org/officeDocument/2006/relationships/hyperlink" Target="http://espree.elections.sk.ca/esResultsUnOfficialEdit.cfm?MODE=EDITINIT&amp;POLL=268" TargetMode="External"/><Relationship Id="rId31" Type="http://schemas.openxmlformats.org/officeDocument/2006/relationships/hyperlink" Target="http://espree.elections.sk.ca/esResultsUnOfficialEdit.cfm?MODE=EDITINIT&amp;POLL=288" TargetMode="External"/><Relationship Id="rId44" Type="http://schemas.openxmlformats.org/officeDocument/2006/relationships/hyperlink" Target="http://espree.elections.sk.ca/esResultsUnOfficialEdit.cfm?MODE=EDITINIT&amp;POLL=301" TargetMode="External"/><Relationship Id="rId52" Type="http://schemas.openxmlformats.org/officeDocument/2006/relationships/hyperlink" Target="http://espree.elections.sk.ca/esResultsUnOfficialEdit.cfm?MODE=EDITINIT&amp;POLL=3398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319" TargetMode="External"/><Relationship Id="rId18" Type="http://schemas.openxmlformats.org/officeDocument/2006/relationships/hyperlink" Target="http://espree.elections.sk.ca/esResultsUnOfficialEdit.cfm?MODE=EDITINIT&amp;POLL=324" TargetMode="External"/><Relationship Id="rId26" Type="http://schemas.openxmlformats.org/officeDocument/2006/relationships/hyperlink" Target="http://espree.elections.sk.ca/esResultsUnOfficialEdit.cfm?MODE=EDITINIT&amp;POLL=332" TargetMode="External"/><Relationship Id="rId39" Type="http://schemas.openxmlformats.org/officeDocument/2006/relationships/hyperlink" Target="http://espree.elections.sk.ca/esResultsUnOfficialEdit.cfm?MODE=EDITINIT&amp;POLL=2947" TargetMode="External"/><Relationship Id="rId21" Type="http://schemas.openxmlformats.org/officeDocument/2006/relationships/hyperlink" Target="http://espree.elections.sk.ca/esResultsUnOfficialEdit.cfm?MODE=EDITINIT&amp;POLL=327" TargetMode="External"/><Relationship Id="rId34" Type="http://schemas.openxmlformats.org/officeDocument/2006/relationships/hyperlink" Target="http://espree.elections.sk.ca/esResultsUnOfficialEdit.cfm?MODE=EDITINIT&amp;POLL=340" TargetMode="External"/><Relationship Id="rId42" Type="http://schemas.openxmlformats.org/officeDocument/2006/relationships/hyperlink" Target="http://espree.elections.sk.ca/esResultsUnOfficialEdit.cfm?MODE=EDITINIT&amp;POLL=3288" TargetMode="External"/><Relationship Id="rId7" Type="http://schemas.openxmlformats.org/officeDocument/2006/relationships/hyperlink" Target="http://espree.elections.sk.ca/esResultsUnOfficialEdit.cfm?MODE=EDITINIT&amp;POLL=313" TargetMode="External"/><Relationship Id="rId2" Type="http://schemas.openxmlformats.org/officeDocument/2006/relationships/hyperlink" Target="http://espree.elections.sk.ca/esResultsUnOfficialEdit.cfm?MODE=EDITINIT&amp;POLL=3538" TargetMode="External"/><Relationship Id="rId16" Type="http://schemas.openxmlformats.org/officeDocument/2006/relationships/hyperlink" Target="http://espree.elections.sk.ca/esResultsUnOfficialEdit.cfm?MODE=EDITINIT&amp;POLL=322" TargetMode="External"/><Relationship Id="rId29" Type="http://schemas.openxmlformats.org/officeDocument/2006/relationships/hyperlink" Target="http://espree.elections.sk.ca/esResultsUnOfficialEdit.cfm?MODE=EDITINIT&amp;POLL=335" TargetMode="External"/><Relationship Id="rId1" Type="http://schemas.openxmlformats.org/officeDocument/2006/relationships/hyperlink" Target="http://espree.elections.sk.ca/esResultsUnOfficialEdit.cfm?MODE=EDITINIT&amp;POLL=3378" TargetMode="External"/><Relationship Id="rId6" Type="http://schemas.openxmlformats.org/officeDocument/2006/relationships/hyperlink" Target="http://espree.elections.sk.ca/esResultsUnOfficialEdit.cfm?MODE=EDITINIT&amp;POLL=312" TargetMode="External"/><Relationship Id="rId11" Type="http://schemas.openxmlformats.org/officeDocument/2006/relationships/hyperlink" Target="http://espree.elections.sk.ca/esResultsUnOfficialEdit.cfm?MODE=EDITINIT&amp;POLL=317" TargetMode="External"/><Relationship Id="rId24" Type="http://schemas.openxmlformats.org/officeDocument/2006/relationships/hyperlink" Target="http://espree.elections.sk.ca/esResultsUnOfficialEdit.cfm?MODE=EDITINIT&amp;POLL=330" TargetMode="External"/><Relationship Id="rId32" Type="http://schemas.openxmlformats.org/officeDocument/2006/relationships/hyperlink" Target="http://espree.elections.sk.ca/esResultsUnOfficialEdit.cfm?MODE=EDITINIT&amp;POLL=338" TargetMode="External"/><Relationship Id="rId37" Type="http://schemas.openxmlformats.org/officeDocument/2006/relationships/hyperlink" Target="http://espree.elections.sk.ca/esResultsUnOfficialEdit.cfm?MODE=EDITINIT&amp;POLL=2945" TargetMode="External"/><Relationship Id="rId40" Type="http://schemas.openxmlformats.org/officeDocument/2006/relationships/hyperlink" Target="http://espree.elections.sk.ca/esResultsUnOfficialEdit.cfm?MODE=EDITINIT&amp;POLL=2948" TargetMode="External"/><Relationship Id="rId45" Type="http://schemas.openxmlformats.org/officeDocument/2006/relationships/printerSettings" Target="../printerSettings/printerSettings8.bin"/><Relationship Id="rId5" Type="http://schemas.openxmlformats.org/officeDocument/2006/relationships/hyperlink" Target="http://espree.elections.sk.ca/esResultsUnOfficialEdit.cfm?MODE=EDITINIT&amp;POLL=311" TargetMode="External"/><Relationship Id="rId15" Type="http://schemas.openxmlformats.org/officeDocument/2006/relationships/hyperlink" Target="http://espree.elections.sk.ca/esResultsUnOfficialEdit.cfm?MODE=EDITINIT&amp;POLL=321" TargetMode="External"/><Relationship Id="rId23" Type="http://schemas.openxmlformats.org/officeDocument/2006/relationships/hyperlink" Target="http://espree.elections.sk.ca/esResultsUnOfficialEdit.cfm?MODE=EDITINIT&amp;POLL=329" TargetMode="External"/><Relationship Id="rId28" Type="http://schemas.openxmlformats.org/officeDocument/2006/relationships/hyperlink" Target="http://espree.elections.sk.ca/esResultsUnOfficialEdit.cfm?MODE=EDITINIT&amp;POLL=334" TargetMode="External"/><Relationship Id="rId36" Type="http://schemas.openxmlformats.org/officeDocument/2006/relationships/hyperlink" Target="http://espree.elections.sk.ca/esResultsUnOfficialEdit.cfm?MODE=EDITINIT&amp;POLL=2944" TargetMode="External"/><Relationship Id="rId10" Type="http://schemas.openxmlformats.org/officeDocument/2006/relationships/hyperlink" Target="http://espree.elections.sk.ca/esResultsUnOfficialEdit.cfm?MODE=EDITINIT&amp;POLL=316" TargetMode="External"/><Relationship Id="rId19" Type="http://schemas.openxmlformats.org/officeDocument/2006/relationships/hyperlink" Target="http://espree.elections.sk.ca/esResultsUnOfficialEdit.cfm?MODE=EDITINIT&amp;POLL=325" TargetMode="External"/><Relationship Id="rId31" Type="http://schemas.openxmlformats.org/officeDocument/2006/relationships/hyperlink" Target="http://espree.elections.sk.ca/esResultsUnOfficialEdit.cfm?MODE=EDITINIT&amp;POLL=337" TargetMode="External"/><Relationship Id="rId44" Type="http://schemas.openxmlformats.org/officeDocument/2006/relationships/hyperlink" Target="http://espree.elections.sk.ca/esResultsUnOfficialEdit.cfm?MODE=EDITINIT&amp;POLL=2951" TargetMode="External"/><Relationship Id="rId4" Type="http://schemas.openxmlformats.org/officeDocument/2006/relationships/hyperlink" Target="http://espree.elections.sk.ca/esResultsUnOfficialEdit.cfm?MODE=EDITINIT&amp;POLL=310" TargetMode="External"/><Relationship Id="rId9" Type="http://schemas.openxmlformats.org/officeDocument/2006/relationships/hyperlink" Target="http://espree.elections.sk.ca/esResultsUnOfficialEdit.cfm?MODE=EDITINIT&amp;POLL=315" TargetMode="External"/><Relationship Id="rId14" Type="http://schemas.openxmlformats.org/officeDocument/2006/relationships/hyperlink" Target="http://espree.elections.sk.ca/esResultsUnOfficialEdit.cfm?MODE=EDITINIT&amp;POLL=320" TargetMode="External"/><Relationship Id="rId22" Type="http://schemas.openxmlformats.org/officeDocument/2006/relationships/hyperlink" Target="http://espree.elections.sk.ca/esResultsUnOfficialEdit.cfm?MODE=EDITINIT&amp;POLL=328" TargetMode="External"/><Relationship Id="rId27" Type="http://schemas.openxmlformats.org/officeDocument/2006/relationships/hyperlink" Target="http://espree.elections.sk.ca/esResultsUnOfficialEdit.cfm?MODE=EDITINIT&amp;POLL=333" TargetMode="External"/><Relationship Id="rId30" Type="http://schemas.openxmlformats.org/officeDocument/2006/relationships/hyperlink" Target="http://espree.elections.sk.ca/esResultsUnOfficialEdit.cfm?MODE=EDITINIT&amp;POLL=336" TargetMode="External"/><Relationship Id="rId35" Type="http://schemas.openxmlformats.org/officeDocument/2006/relationships/hyperlink" Target="http://espree.elections.sk.ca/esResultsUnOfficialEdit.cfm?MODE=EDITINIT&amp;POLL=341" TargetMode="External"/><Relationship Id="rId43" Type="http://schemas.openxmlformats.org/officeDocument/2006/relationships/hyperlink" Target="http://espree.elections.sk.ca/esResultsUnOfficialEdit.cfm?MODE=EDITINIT&amp;POLL=3409" TargetMode="External"/><Relationship Id="rId8" Type="http://schemas.openxmlformats.org/officeDocument/2006/relationships/hyperlink" Target="http://espree.elections.sk.ca/esResultsUnOfficialEdit.cfm?MODE=EDITINIT&amp;POLL=314" TargetMode="External"/><Relationship Id="rId3" Type="http://schemas.openxmlformats.org/officeDocument/2006/relationships/hyperlink" Target="http://espree.elections.sk.ca/esResultsUnOfficialEdit.cfm?MODE=EDITINIT&amp;POLL=308" TargetMode="External"/><Relationship Id="rId12" Type="http://schemas.openxmlformats.org/officeDocument/2006/relationships/hyperlink" Target="http://espree.elections.sk.ca/esResultsUnOfficialEdit.cfm?MODE=EDITINIT&amp;POLL=318" TargetMode="External"/><Relationship Id="rId17" Type="http://schemas.openxmlformats.org/officeDocument/2006/relationships/hyperlink" Target="http://espree.elections.sk.ca/esResultsUnOfficialEdit.cfm?MODE=EDITINIT&amp;POLL=323" TargetMode="External"/><Relationship Id="rId25" Type="http://schemas.openxmlformats.org/officeDocument/2006/relationships/hyperlink" Target="http://espree.elections.sk.ca/esResultsUnOfficialEdit.cfm?MODE=EDITINIT&amp;POLL=331" TargetMode="External"/><Relationship Id="rId33" Type="http://schemas.openxmlformats.org/officeDocument/2006/relationships/hyperlink" Target="http://espree.elections.sk.ca/esResultsUnOfficialEdit.cfm?MODE=EDITINIT&amp;POLL=339" TargetMode="External"/><Relationship Id="rId38" Type="http://schemas.openxmlformats.org/officeDocument/2006/relationships/hyperlink" Target="http://espree.elections.sk.ca/esResultsUnOfficialEdit.cfm?MODE=EDITINIT&amp;POLL=2946" TargetMode="External"/><Relationship Id="rId46" Type="http://schemas.openxmlformats.org/officeDocument/2006/relationships/drawing" Target="../drawings/drawing8.xml"/><Relationship Id="rId20" Type="http://schemas.openxmlformats.org/officeDocument/2006/relationships/hyperlink" Target="http://espree.elections.sk.ca/esResultsUnOfficialEdit.cfm?MODE=EDITINIT&amp;POLL=326" TargetMode="External"/><Relationship Id="rId41" Type="http://schemas.openxmlformats.org/officeDocument/2006/relationships/hyperlink" Target="http://espree.elections.sk.ca/esResultsUnOfficialEdit.cfm?MODE=EDITINIT&amp;POLL=2949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espree.elections.sk.ca/esResultsUnOfficialEdit.cfm?MODE=EDITINIT&amp;POLL=354" TargetMode="External"/><Relationship Id="rId18" Type="http://schemas.openxmlformats.org/officeDocument/2006/relationships/hyperlink" Target="http://espree.elections.sk.ca/esResultsUnOfficialEdit.cfm?MODE=EDITINIT&amp;POLL=359" TargetMode="External"/><Relationship Id="rId26" Type="http://schemas.openxmlformats.org/officeDocument/2006/relationships/hyperlink" Target="http://espree.elections.sk.ca/esResultsUnOfficialEdit.cfm?MODE=EDITINIT&amp;POLL=367" TargetMode="External"/><Relationship Id="rId39" Type="http://schemas.openxmlformats.org/officeDocument/2006/relationships/hyperlink" Target="http://espree.elections.sk.ca/esResultsUnOfficialEdit.cfm?MODE=EDITINIT&amp;POLL=381" TargetMode="External"/><Relationship Id="rId21" Type="http://schemas.openxmlformats.org/officeDocument/2006/relationships/hyperlink" Target="http://espree.elections.sk.ca/esResultsUnOfficialEdit.cfm?MODE=EDITINIT&amp;POLL=362" TargetMode="External"/><Relationship Id="rId34" Type="http://schemas.openxmlformats.org/officeDocument/2006/relationships/hyperlink" Target="http://espree.elections.sk.ca/esResultsUnOfficialEdit.cfm?MODE=EDITINIT&amp;POLL=376" TargetMode="External"/><Relationship Id="rId42" Type="http://schemas.openxmlformats.org/officeDocument/2006/relationships/hyperlink" Target="http://espree.elections.sk.ca/esResultsUnOfficialEdit.cfm?MODE=EDITINIT&amp;POLL=384" TargetMode="External"/><Relationship Id="rId47" Type="http://schemas.openxmlformats.org/officeDocument/2006/relationships/hyperlink" Target="http://espree.elections.sk.ca/esResultsUnOfficialEdit.cfm?MODE=EDITINIT&amp;POLL=389" TargetMode="External"/><Relationship Id="rId50" Type="http://schemas.openxmlformats.org/officeDocument/2006/relationships/hyperlink" Target="http://espree.elections.sk.ca/esResultsUnOfficialEdit.cfm?MODE=EDITINIT&amp;POLL=2954" TargetMode="External"/><Relationship Id="rId55" Type="http://schemas.openxmlformats.org/officeDocument/2006/relationships/hyperlink" Target="http://espree.elections.sk.ca/esResultsUnOfficialEdit.cfm?MODE=EDITINIT&amp;POLL=3184" TargetMode="External"/><Relationship Id="rId7" Type="http://schemas.openxmlformats.org/officeDocument/2006/relationships/hyperlink" Target="http://espree.elections.sk.ca/esResultsUnOfficialEdit.cfm?MODE=EDITINIT&amp;POLL=348" TargetMode="External"/><Relationship Id="rId2" Type="http://schemas.openxmlformats.org/officeDocument/2006/relationships/hyperlink" Target="http://espree.elections.sk.ca/esResultsUnOfficialEdit.cfm?MODE=EDITINIT&amp;POLL=343" TargetMode="External"/><Relationship Id="rId16" Type="http://schemas.openxmlformats.org/officeDocument/2006/relationships/hyperlink" Target="http://espree.elections.sk.ca/esResultsUnOfficialEdit.cfm?MODE=EDITINIT&amp;POLL=357" TargetMode="External"/><Relationship Id="rId29" Type="http://schemas.openxmlformats.org/officeDocument/2006/relationships/hyperlink" Target="http://espree.elections.sk.ca/esResultsUnOfficialEdit.cfm?MODE=EDITINIT&amp;POLL=371" TargetMode="External"/><Relationship Id="rId11" Type="http://schemas.openxmlformats.org/officeDocument/2006/relationships/hyperlink" Target="http://espree.elections.sk.ca/esResultsUnOfficialEdit.cfm?MODE=EDITINIT&amp;POLL=352" TargetMode="External"/><Relationship Id="rId24" Type="http://schemas.openxmlformats.org/officeDocument/2006/relationships/hyperlink" Target="http://espree.elections.sk.ca/esResultsUnOfficialEdit.cfm?MODE=EDITINIT&amp;POLL=365" TargetMode="External"/><Relationship Id="rId32" Type="http://schemas.openxmlformats.org/officeDocument/2006/relationships/hyperlink" Target="http://espree.elections.sk.ca/esResultsUnOfficialEdit.cfm?MODE=EDITINIT&amp;POLL=374" TargetMode="External"/><Relationship Id="rId37" Type="http://schemas.openxmlformats.org/officeDocument/2006/relationships/hyperlink" Target="http://espree.elections.sk.ca/esResultsUnOfficialEdit.cfm?MODE=EDITINIT&amp;POLL=379" TargetMode="External"/><Relationship Id="rId40" Type="http://schemas.openxmlformats.org/officeDocument/2006/relationships/hyperlink" Target="http://espree.elections.sk.ca/esResultsUnOfficialEdit.cfm?MODE=EDITINIT&amp;POLL=382" TargetMode="External"/><Relationship Id="rId45" Type="http://schemas.openxmlformats.org/officeDocument/2006/relationships/hyperlink" Target="http://espree.elections.sk.ca/esResultsUnOfficialEdit.cfm?MODE=EDITINIT&amp;POLL=387" TargetMode="External"/><Relationship Id="rId53" Type="http://schemas.openxmlformats.org/officeDocument/2006/relationships/hyperlink" Target="http://espree.elections.sk.ca/esResultsUnOfficialEdit.cfm?MODE=EDITINIT&amp;POLL=3411" TargetMode="External"/><Relationship Id="rId5" Type="http://schemas.openxmlformats.org/officeDocument/2006/relationships/hyperlink" Target="http://espree.elections.sk.ca/esResultsUnOfficialEdit.cfm?MODE=EDITINIT&amp;POLL=346" TargetMode="External"/><Relationship Id="rId19" Type="http://schemas.openxmlformats.org/officeDocument/2006/relationships/hyperlink" Target="http://espree.elections.sk.ca/esResultsUnOfficialEdit.cfm?MODE=EDITINIT&amp;POLL=360" TargetMode="External"/><Relationship Id="rId4" Type="http://schemas.openxmlformats.org/officeDocument/2006/relationships/hyperlink" Target="http://espree.elections.sk.ca/esResultsUnOfficialEdit.cfm?MODE=EDITINIT&amp;POLL=345" TargetMode="External"/><Relationship Id="rId9" Type="http://schemas.openxmlformats.org/officeDocument/2006/relationships/hyperlink" Target="http://espree.elections.sk.ca/esResultsUnOfficialEdit.cfm?MODE=EDITINIT&amp;POLL=350" TargetMode="External"/><Relationship Id="rId14" Type="http://schemas.openxmlformats.org/officeDocument/2006/relationships/hyperlink" Target="http://espree.elections.sk.ca/esResultsUnOfficialEdit.cfm?MODE=EDITINIT&amp;POLL=355" TargetMode="External"/><Relationship Id="rId22" Type="http://schemas.openxmlformats.org/officeDocument/2006/relationships/hyperlink" Target="http://espree.elections.sk.ca/esResultsUnOfficialEdit.cfm?MODE=EDITINIT&amp;POLL=363" TargetMode="External"/><Relationship Id="rId27" Type="http://schemas.openxmlformats.org/officeDocument/2006/relationships/hyperlink" Target="http://espree.elections.sk.ca/esResultsUnOfficialEdit.cfm?MODE=EDITINIT&amp;POLL=369" TargetMode="External"/><Relationship Id="rId30" Type="http://schemas.openxmlformats.org/officeDocument/2006/relationships/hyperlink" Target="http://espree.elections.sk.ca/esResultsUnOfficialEdit.cfm?MODE=EDITINIT&amp;POLL=372" TargetMode="External"/><Relationship Id="rId35" Type="http://schemas.openxmlformats.org/officeDocument/2006/relationships/hyperlink" Target="http://espree.elections.sk.ca/esResultsUnOfficialEdit.cfm?MODE=EDITINIT&amp;POLL=377" TargetMode="External"/><Relationship Id="rId43" Type="http://schemas.openxmlformats.org/officeDocument/2006/relationships/hyperlink" Target="http://espree.elections.sk.ca/esResultsUnOfficialEdit.cfm?MODE=EDITINIT&amp;POLL=385" TargetMode="External"/><Relationship Id="rId48" Type="http://schemas.openxmlformats.org/officeDocument/2006/relationships/hyperlink" Target="http://espree.elections.sk.ca/esResultsUnOfficialEdit.cfm?MODE=EDITINIT&amp;POLL=2952" TargetMode="External"/><Relationship Id="rId56" Type="http://schemas.openxmlformats.org/officeDocument/2006/relationships/printerSettings" Target="../printerSettings/printerSettings9.bin"/><Relationship Id="rId8" Type="http://schemas.openxmlformats.org/officeDocument/2006/relationships/hyperlink" Target="http://espree.elections.sk.ca/esResultsUnOfficialEdit.cfm?MODE=EDITINIT&amp;POLL=349" TargetMode="External"/><Relationship Id="rId51" Type="http://schemas.openxmlformats.org/officeDocument/2006/relationships/hyperlink" Target="http://espree.elections.sk.ca/esResultsUnOfficialEdit.cfm?MODE=EDITINIT&amp;POLL=2955" TargetMode="External"/><Relationship Id="rId3" Type="http://schemas.openxmlformats.org/officeDocument/2006/relationships/hyperlink" Target="http://espree.elections.sk.ca/esResultsUnOfficialEdit.cfm?MODE=EDITINIT&amp;POLL=344" TargetMode="External"/><Relationship Id="rId12" Type="http://schemas.openxmlformats.org/officeDocument/2006/relationships/hyperlink" Target="http://espree.elections.sk.ca/esResultsUnOfficialEdit.cfm?MODE=EDITINIT&amp;POLL=353" TargetMode="External"/><Relationship Id="rId17" Type="http://schemas.openxmlformats.org/officeDocument/2006/relationships/hyperlink" Target="http://espree.elections.sk.ca/esResultsUnOfficialEdit.cfm?MODE=EDITINIT&amp;POLL=358" TargetMode="External"/><Relationship Id="rId25" Type="http://schemas.openxmlformats.org/officeDocument/2006/relationships/hyperlink" Target="http://espree.elections.sk.ca/esResultsUnOfficialEdit.cfm?MODE=EDITINIT&amp;POLL=366" TargetMode="External"/><Relationship Id="rId33" Type="http://schemas.openxmlformats.org/officeDocument/2006/relationships/hyperlink" Target="http://espree.elections.sk.ca/esResultsUnOfficialEdit.cfm?MODE=EDITINIT&amp;POLL=375" TargetMode="External"/><Relationship Id="rId38" Type="http://schemas.openxmlformats.org/officeDocument/2006/relationships/hyperlink" Target="http://espree.elections.sk.ca/esResultsUnOfficialEdit.cfm?MODE=EDITINIT&amp;POLL=380" TargetMode="External"/><Relationship Id="rId46" Type="http://schemas.openxmlformats.org/officeDocument/2006/relationships/hyperlink" Target="http://espree.elections.sk.ca/esResultsUnOfficialEdit.cfm?MODE=EDITINIT&amp;POLL=388" TargetMode="External"/><Relationship Id="rId20" Type="http://schemas.openxmlformats.org/officeDocument/2006/relationships/hyperlink" Target="http://espree.elections.sk.ca/esResultsUnOfficialEdit.cfm?MODE=EDITINIT&amp;POLL=361" TargetMode="External"/><Relationship Id="rId41" Type="http://schemas.openxmlformats.org/officeDocument/2006/relationships/hyperlink" Target="http://espree.elections.sk.ca/esResultsUnOfficialEdit.cfm?MODE=EDITINIT&amp;POLL=383" TargetMode="External"/><Relationship Id="rId54" Type="http://schemas.openxmlformats.org/officeDocument/2006/relationships/hyperlink" Target="http://espree.elections.sk.ca/esResultsUnOfficialEdit.cfm?MODE=EDITINIT&amp;POLL=3183" TargetMode="External"/><Relationship Id="rId1" Type="http://schemas.openxmlformats.org/officeDocument/2006/relationships/hyperlink" Target="http://espree.elections.sk.ca/esResultsUnOfficialEdit.cfm?MODE=EDITINIT&amp;POLL=342" TargetMode="External"/><Relationship Id="rId6" Type="http://schemas.openxmlformats.org/officeDocument/2006/relationships/hyperlink" Target="http://espree.elections.sk.ca/esResultsUnOfficialEdit.cfm?MODE=EDITINIT&amp;POLL=347" TargetMode="External"/><Relationship Id="rId15" Type="http://schemas.openxmlformats.org/officeDocument/2006/relationships/hyperlink" Target="http://espree.elections.sk.ca/esResultsUnOfficialEdit.cfm?MODE=EDITINIT&amp;POLL=356" TargetMode="External"/><Relationship Id="rId23" Type="http://schemas.openxmlformats.org/officeDocument/2006/relationships/hyperlink" Target="http://espree.elections.sk.ca/esResultsUnOfficialEdit.cfm?MODE=EDITINIT&amp;POLL=364" TargetMode="External"/><Relationship Id="rId28" Type="http://schemas.openxmlformats.org/officeDocument/2006/relationships/hyperlink" Target="http://espree.elections.sk.ca/esResultsUnOfficialEdit.cfm?MODE=EDITINIT&amp;POLL=370" TargetMode="External"/><Relationship Id="rId36" Type="http://schemas.openxmlformats.org/officeDocument/2006/relationships/hyperlink" Target="http://espree.elections.sk.ca/esResultsUnOfficialEdit.cfm?MODE=EDITINIT&amp;POLL=378" TargetMode="External"/><Relationship Id="rId49" Type="http://schemas.openxmlformats.org/officeDocument/2006/relationships/hyperlink" Target="http://espree.elections.sk.ca/esResultsUnOfficialEdit.cfm?MODE=EDITINIT&amp;POLL=2953" TargetMode="External"/><Relationship Id="rId57" Type="http://schemas.openxmlformats.org/officeDocument/2006/relationships/drawing" Target="../drawings/drawing9.xml"/><Relationship Id="rId10" Type="http://schemas.openxmlformats.org/officeDocument/2006/relationships/hyperlink" Target="http://espree.elections.sk.ca/esResultsUnOfficialEdit.cfm?MODE=EDITINIT&amp;POLL=351" TargetMode="External"/><Relationship Id="rId31" Type="http://schemas.openxmlformats.org/officeDocument/2006/relationships/hyperlink" Target="http://espree.elections.sk.ca/esResultsUnOfficialEdit.cfm?MODE=EDITINIT&amp;POLL=373" TargetMode="External"/><Relationship Id="rId44" Type="http://schemas.openxmlformats.org/officeDocument/2006/relationships/hyperlink" Target="http://espree.elections.sk.ca/esResultsUnOfficialEdit.cfm?MODE=EDITINIT&amp;POLL=386" TargetMode="External"/><Relationship Id="rId52" Type="http://schemas.openxmlformats.org/officeDocument/2006/relationships/hyperlink" Target="http://espree.elections.sk.ca/esResultsUnOfficialEdit.cfm?MODE=EDITINIT&amp;POLL=2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activeCell="H34" sqref="H34"/>
    </sheetView>
  </sheetViews>
  <sheetFormatPr defaultRowHeight="14.4" x14ac:dyDescent="0.3"/>
  <cols>
    <col min="1" max="1" width="9.109375" customWidth="1"/>
    <col min="2" max="2" width="9.109375" hidden="1" customWidth="1"/>
    <col min="3" max="3" width="40.6640625" customWidth="1"/>
    <col min="5" max="5" width="7.5546875" customWidth="1"/>
    <col min="6" max="6" width="7.33203125" customWidth="1"/>
  </cols>
  <sheetData>
    <row r="1" spans="1:10" ht="20.100000000000001" customHeight="1" x14ac:dyDescent="0.3">
      <c r="A1" s="98"/>
      <c r="B1" s="27"/>
      <c r="C1" s="7" t="s">
        <v>1634</v>
      </c>
      <c r="D1" s="27"/>
      <c r="E1" s="27"/>
      <c r="F1" s="27"/>
      <c r="G1" s="27"/>
      <c r="H1" s="27"/>
      <c r="I1" s="27"/>
    </row>
    <row r="2" spans="1:10" ht="20.100000000000001" customHeight="1" thickBot="1" x14ac:dyDescent="0.35">
      <c r="A2" s="99"/>
      <c r="B2" s="27"/>
      <c r="C2" s="38" t="s">
        <v>1574</v>
      </c>
      <c r="D2" s="27"/>
      <c r="E2" s="27"/>
      <c r="F2" s="27"/>
      <c r="G2" s="27"/>
      <c r="H2" s="100" t="s">
        <v>1576</v>
      </c>
      <c r="I2" s="100"/>
    </row>
    <row r="3" spans="1:10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  <c r="J3" s="90"/>
    </row>
    <row r="4" spans="1:10" ht="24" customHeight="1" x14ac:dyDescent="0.3">
      <c r="A4" s="104" t="s">
        <v>0</v>
      </c>
      <c r="B4" s="106" t="s">
        <v>1</v>
      </c>
      <c r="C4" s="106" t="s">
        <v>1</v>
      </c>
      <c r="D4" s="108" t="s">
        <v>46</v>
      </c>
      <c r="E4" s="86" t="s">
        <v>1512</v>
      </c>
      <c r="F4" s="86" t="s">
        <v>1513</v>
      </c>
      <c r="G4" s="96" t="s">
        <v>1649</v>
      </c>
      <c r="H4" s="108" t="s">
        <v>135</v>
      </c>
      <c r="I4" s="86" t="s">
        <v>5</v>
      </c>
    </row>
    <row r="5" spans="1:10" ht="11.1" customHeight="1" x14ac:dyDescent="0.3">
      <c r="A5" s="105"/>
      <c r="B5" s="107"/>
      <c r="C5" s="107"/>
      <c r="D5" s="109"/>
      <c r="E5" s="48" t="s">
        <v>2</v>
      </c>
      <c r="F5" s="48" t="s">
        <v>3</v>
      </c>
      <c r="G5" s="48" t="s">
        <v>4</v>
      </c>
      <c r="H5" s="109"/>
      <c r="I5" s="88" t="s">
        <v>47</v>
      </c>
    </row>
    <row r="6" spans="1:10" ht="11.1" customHeight="1" x14ac:dyDescent="0.3">
      <c r="A6" s="20">
        <v>1</v>
      </c>
      <c r="B6" s="1" t="s">
        <v>6</v>
      </c>
      <c r="C6" s="1" t="str">
        <f t="shared" ref="C6:C34" si="0">PROPER(B6)</f>
        <v>Dundurn Community Hall</v>
      </c>
      <c r="D6" s="2">
        <v>291</v>
      </c>
      <c r="E6" s="2">
        <v>97</v>
      </c>
      <c r="F6" s="2">
        <v>7</v>
      </c>
      <c r="G6" s="2">
        <v>40</v>
      </c>
      <c r="H6" s="2">
        <f>SUM(E6:G6)</f>
        <v>144</v>
      </c>
      <c r="I6" s="2">
        <v>0</v>
      </c>
    </row>
    <row r="7" spans="1:10" ht="11.1" customHeight="1" x14ac:dyDescent="0.3">
      <c r="A7" s="20">
        <v>2</v>
      </c>
      <c r="B7" s="1" t="s">
        <v>6</v>
      </c>
      <c r="C7" s="1" t="str">
        <f t="shared" si="0"/>
        <v>Dundurn Community Hall</v>
      </c>
      <c r="D7" s="2">
        <v>262</v>
      </c>
      <c r="E7" s="2">
        <v>106</v>
      </c>
      <c r="F7" s="2">
        <v>2</v>
      </c>
      <c r="G7" s="2">
        <v>29</v>
      </c>
      <c r="H7" s="2">
        <f t="shared" ref="H7:H57" si="1">SUM(E7:G7)</f>
        <v>137</v>
      </c>
      <c r="I7" s="2">
        <v>0</v>
      </c>
    </row>
    <row r="8" spans="1:10" ht="11.1" customHeight="1" x14ac:dyDescent="0.3">
      <c r="A8" s="20">
        <v>3</v>
      </c>
      <c r="B8" s="1" t="s">
        <v>6</v>
      </c>
      <c r="C8" s="1" t="str">
        <f t="shared" si="0"/>
        <v>Dundurn Community Hall</v>
      </c>
      <c r="D8" s="2">
        <v>264</v>
      </c>
      <c r="E8" s="2">
        <v>105</v>
      </c>
      <c r="F8" s="2">
        <v>3</v>
      </c>
      <c r="G8" s="2">
        <v>4</v>
      </c>
      <c r="H8" s="2">
        <f t="shared" si="1"/>
        <v>112</v>
      </c>
      <c r="I8" s="2">
        <v>0</v>
      </c>
    </row>
    <row r="9" spans="1:10" ht="11.1" customHeight="1" x14ac:dyDescent="0.3">
      <c r="A9" s="20">
        <v>4</v>
      </c>
      <c r="B9" s="1" t="s">
        <v>7</v>
      </c>
      <c r="C9" s="1" t="str">
        <f t="shared" si="0"/>
        <v>Hanley Centennial Community Centre</v>
      </c>
      <c r="D9" s="2">
        <v>262</v>
      </c>
      <c r="E9" s="2">
        <v>121</v>
      </c>
      <c r="F9" s="2">
        <v>12</v>
      </c>
      <c r="G9" s="2">
        <v>25</v>
      </c>
      <c r="H9" s="2">
        <f t="shared" si="1"/>
        <v>158</v>
      </c>
      <c r="I9" s="2">
        <v>0</v>
      </c>
    </row>
    <row r="10" spans="1:10" ht="11.1" customHeight="1" x14ac:dyDescent="0.3">
      <c r="A10" s="20">
        <v>5</v>
      </c>
      <c r="B10" s="1" t="s">
        <v>7</v>
      </c>
      <c r="C10" s="1" t="str">
        <f t="shared" si="0"/>
        <v>Hanley Centennial Community Centre</v>
      </c>
      <c r="D10" s="2">
        <v>370</v>
      </c>
      <c r="E10" s="2">
        <v>134</v>
      </c>
      <c r="F10" s="2">
        <v>4</v>
      </c>
      <c r="G10" s="2">
        <v>33</v>
      </c>
      <c r="H10" s="2">
        <f t="shared" si="1"/>
        <v>171</v>
      </c>
      <c r="I10" s="2">
        <v>0</v>
      </c>
    </row>
    <row r="11" spans="1:10" ht="11.1" customHeight="1" x14ac:dyDescent="0.3">
      <c r="A11" s="20">
        <v>6</v>
      </c>
      <c r="B11" s="1" t="s">
        <v>8</v>
      </c>
      <c r="C11" s="1" t="s">
        <v>1515</v>
      </c>
      <c r="D11" s="2">
        <v>206</v>
      </c>
      <c r="E11" s="2">
        <v>92</v>
      </c>
      <c r="F11" s="2">
        <v>4</v>
      </c>
      <c r="G11" s="2">
        <v>34</v>
      </c>
      <c r="H11" s="2">
        <f t="shared" si="1"/>
        <v>130</v>
      </c>
      <c r="I11" s="2">
        <v>0</v>
      </c>
    </row>
    <row r="12" spans="1:10" ht="11.1" customHeight="1" x14ac:dyDescent="0.3">
      <c r="A12" s="20">
        <v>7</v>
      </c>
      <c r="B12" s="1" t="s">
        <v>8</v>
      </c>
      <c r="C12" s="1" t="s">
        <v>1515</v>
      </c>
      <c r="D12" s="2">
        <v>182</v>
      </c>
      <c r="E12" s="2">
        <v>95</v>
      </c>
      <c r="F12" s="2">
        <v>0</v>
      </c>
      <c r="G12" s="2">
        <v>35</v>
      </c>
      <c r="H12" s="2">
        <f t="shared" si="1"/>
        <v>130</v>
      </c>
      <c r="I12" s="2">
        <v>0</v>
      </c>
    </row>
    <row r="13" spans="1:10" ht="11.1" customHeight="1" x14ac:dyDescent="0.3">
      <c r="A13" s="20">
        <v>8</v>
      </c>
      <c r="B13" s="1" t="s">
        <v>9</v>
      </c>
      <c r="C13" s="1" t="str">
        <f t="shared" si="0"/>
        <v>Watrous Civic Centre</v>
      </c>
      <c r="D13" s="2">
        <v>266</v>
      </c>
      <c r="E13" s="2">
        <v>110</v>
      </c>
      <c r="F13" s="2">
        <v>4</v>
      </c>
      <c r="G13" s="2">
        <v>32</v>
      </c>
      <c r="H13" s="2">
        <f t="shared" si="1"/>
        <v>146</v>
      </c>
      <c r="I13" s="2">
        <v>0</v>
      </c>
    </row>
    <row r="14" spans="1:10" ht="11.1" customHeight="1" x14ac:dyDescent="0.3">
      <c r="A14" s="20">
        <v>9</v>
      </c>
      <c r="B14" s="1" t="s">
        <v>9</v>
      </c>
      <c r="C14" s="1" t="str">
        <f t="shared" si="0"/>
        <v>Watrous Civic Centre</v>
      </c>
      <c r="D14" s="2">
        <v>311</v>
      </c>
      <c r="E14" s="2">
        <v>109</v>
      </c>
      <c r="F14" s="2">
        <v>6</v>
      </c>
      <c r="G14" s="2">
        <v>49</v>
      </c>
      <c r="H14" s="2">
        <f t="shared" si="1"/>
        <v>164</v>
      </c>
      <c r="I14" s="2">
        <v>0</v>
      </c>
    </row>
    <row r="15" spans="1:10" ht="11.1" customHeight="1" x14ac:dyDescent="0.3">
      <c r="A15" s="20">
        <v>10</v>
      </c>
      <c r="B15" s="1" t="s">
        <v>9</v>
      </c>
      <c r="C15" s="1" t="str">
        <f t="shared" si="0"/>
        <v>Watrous Civic Centre</v>
      </c>
      <c r="D15" s="2">
        <v>217</v>
      </c>
      <c r="E15" s="2">
        <v>75</v>
      </c>
      <c r="F15" s="2">
        <v>2</v>
      </c>
      <c r="G15" s="2">
        <v>48</v>
      </c>
      <c r="H15" s="2">
        <f t="shared" si="1"/>
        <v>125</v>
      </c>
      <c r="I15" s="2">
        <v>0</v>
      </c>
    </row>
    <row r="16" spans="1:10" ht="11.1" customHeight="1" x14ac:dyDescent="0.3">
      <c r="A16" s="20">
        <v>11</v>
      </c>
      <c r="B16" s="1" t="s">
        <v>9</v>
      </c>
      <c r="C16" s="1" t="str">
        <f t="shared" si="0"/>
        <v>Watrous Civic Centre</v>
      </c>
      <c r="D16" s="2">
        <v>282</v>
      </c>
      <c r="E16" s="2">
        <v>121</v>
      </c>
      <c r="F16" s="2">
        <v>4</v>
      </c>
      <c r="G16" s="2">
        <v>41</v>
      </c>
      <c r="H16" s="2">
        <f t="shared" si="1"/>
        <v>166</v>
      </c>
      <c r="I16" s="2">
        <v>1</v>
      </c>
    </row>
    <row r="17" spans="1:9" ht="11.1" customHeight="1" x14ac:dyDescent="0.3">
      <c r="A17" s="20">
        <v>12</v>
      </c>
      <c r="B17" s="1" t="s">
        <v>9</v>
      </c>
      <c r="C17" s="1" t="str">
        <f t="shared" si="0"/>
        <v>Watrous Civic Centre</v>
      </c>
      <c r="D17" s="2">
        <v>287</v>
      </c>
      <c r="E17" s="2">
        <v>108</v>
      </c>
      <c r="F17" s="2">
        <v>7</v>
      </c>
      <c r="G17" s="2">
        <v>33</v>
      </c>
      <c r="H17" s="2">
        <f t="shared" si="1"/>
        <v>148</v>
      </c>
      <c r="I17" s="2">
        <v>0</v>
      </c>
    </row>
    <row r="18" spans="1:9" ht="11.1" customHeight="1" x14ac:dyDescent="0.3">
      <c r="A18" s="20">
        <v>13</v>
      </c>
      <c r="B18" s="1" t="s">
        <v>9</v>
      </c>
      <c r="C18" s="1" t="str">
        <f t="shared" si="0"/>
        <v>Watrous Civic Centre</v>
      </c>
      <c r="D18" s="2">
        <v>295</v>
      </c>
      <c r="E18" s="2">
        <v>113</v>
      </c>
      <c r="F18" s="2">
        <v>7</v>
      </c>
      <c r="G18" s="2">
        <v>43</v>
      </c>
      <c r="H18" s="2">
        <f t="shared" si="1"/>
        <v>163</v>
      </c>
      <c r="I18" s="2">
        <v>2</v>
      </c>
    </row>
    <row r="19" spans="1:9" ht="11.1" customHeight="1" x14ac:dyDescent="0.3">
      <c r="A19" s="20">
        <v>14</v>
      </c>
      <c r="B19" s="1" t="s">
        <v>10</v>
      </c>
      <c r="C19" s="1" t="str">
        <f t="shared" si="0"/>
        <v>Drake Community Centre</v>
      </c>
      <c r="D19" s="2">
        <v>225</v>
      </c>
      <c r="E19" s="2">
        <v>122</v>
      </c>
      <c r="F19" s="2">
        <v>2</v>
      </c>
      <c r="G19" s="2">
        <v>25</v>
      </c>
      <c r="H19" s="2">
        <f t="shared" si="1"/>
        <v>149</v>
      </c>
      <c r="I19" s="2">
        <v>0</v>
      </c>
    </row>
    <row r="20" spans="1:9" ht="11.1" customHeight="1" x14ac:dyDescent="0.3">
      <c r="A20" s="20">
        <v>15</v>
      </c>
      <c r="B20" s="1" t="s">
        <v>10</v>
      </c>
      <c r="C20" s="1" t="str">
        <f t="shared" si="0"/>
        <v>Drake Community Centre</v>
      </c>
      <c r="D20" s="2">
        <v>131</v>
      </c>
      <c r="E20" s="2">
        <v>72</v>
      </c>
      <c r="F20" s="2">
        <v>0</v>
      </c>
      <c r="G20" s="2">
        <v>11</v>
      </c>
      <c r="H20" s="2">
        <f t="shared" si="1"/>
        <v>83</v>
      </c>
      <c r="I20" s="2">
        <v>0</v>
      </c>
    </row>
    <row r="21" spans="1:9" ht="11.1" customHeight="1" x14ac:dyDescent="0.3">
      <c r="A21" s="20">
        <v>16</v>
      </c>
      <c r="B21" s="1" t="s">
        <v>11</v>
      </c>
      <c r="C21" s="1" t="str">
        <f t="shared" si="0"/>
        <v>Jansen Community Centre</v>
      </c>
      <c r="D21" s="2">
        <v>247</v>
      </c>
      <c r="E21" s="2">
        <v>116</v>
      </c>
      <c r="F21" s="2">
        <v>2</v>
      </c>
      <c r="G21" s="2">
        <v>30</v>
      </c>
      <c r="H21" s="2">
        <f t="shared" si="1"/>
        <v>148</v>
      </c>
      <c r="I21" s="2">
        <v>0</v>
      </c>
    </row>
    <row r="22" spans="1:9" ht="11.1" customHeight="1" x14ac:dyDescent="0.3">
      <c r="A22" s="20">
        <v>17</v>
      </c>
      <c r="B22" s="1" t="s">
        <v>12</v>
      </c>
      <c r="C22" s="1" t="str">
        <f t="shared" si="0"/>
        <v>Wynyard Civic Centre, Wynyard Town Office Foyer</v>
      </c>
      <c r="D22" s="2">
        <v>307</v>
      </c>
      <c r="E22" s="2">
        <v>94</v>
      </c>
      <c r="F22" s="2">
        <v>2</v>
      </c>
      <c r="G22" s="2">
        <v>52</v>
      </c>
      <c r="H22" s="2">
        <f t="shared" si="1"/>
        <v>148</v>
      </c>
      <c r="I22" s="2">
        <v>0</v>
      </c>
    </row>
    <row r="23" spans="1:9" ht="11.1" customHeight="1" x14ac:dyDescent="0.3">
      <c r="A23" s="20">
        <v>18</v>
      </c>
      <c r="B23" s="1" t="s">
        <v>12</v>
      </c>
      <c r="C23" s="1" t="str">
        <f t="shared" si="0"/>
        <v>Wynyard Civic Centre, Wynyard Town Office Foyer</v>
      </c>
      <c r="D23" s="2">
        <v>282</v>
      </c>
      <c r="E23" s="2">
        <v>86</v>
      </c>
      <c r="F23" s="2">
        <v>3</v>
      </c>
      <c r="G23" s="2">
        <v>38</v>
      </c>
      <c r="H23" s="2">
        <f t="shared" si="1"/>
        <v>127</v>
      </c>
      <c r="I23" s="2">
        <v>0</v>
      </c>
    </row>
    <row r="24" spans="1:9" ht="11.1" customHeight="1" x14ac:dyDescent="0.3">
      <c r="A24" s="20">
        <v>19</v>
      </c>
      <c r="B24" s="1" t="s">
        <v>12</v>
      </c>
      <c r="C24" s="1" t="str">
        <f t="shared" si="0"/>
        <v>Wynyard Civic Centre, Wynyard Town Office Foyer</v>
      </c>
      <c r="D24" s="2">
        <v>316</v>
      </c>
      <c r="E24" s="2">
        <v>84</v>
      </c>
      <c r="F24" s="2">
        <v>7</v>
      </c>
      <c r="G24" s="2">
        <v>49</v>
      </c>
      <c r="H24" s="2">
        <f t="shared" si="1"/>
        <v>140</v>
      </c>
      <c r="I24" s="2">
        <v>1</v>
      </c>
    </row>
    <row r="25" spans="1:9" ht="11.1" customHeight="1" x14ac:dyDescent="0.3">
      <c r="A25" s="20">
        <v>20</v>
      </c>
      <c r="B25" s="1" t="s">
        <v>12</v>
      </c>
      <c r="C25" s="1" t="str">
        <f t="shared" si="0"/>
        <v>Wynyard Civic Centre, Wynyard Town Office Foyer</v>
      </c>
      <c r="D25" s="2">
        <v>206</v>
      </c>
      <c r="E25" s="2">
        <v>79</v>
      </c>
      <c r="F25" s="2">
        <v>4</v>
      </c>
      <c r="G25" s="2">
        <v>29</v>
      </c>
      <c r="H25" s="2">
        <f t="shared" si="1"/>
        <v>112</v>
      </c>
      <c r="I25" s="2">
        <v>1</v>
      </c>
    </row>
    <row r="26" spans="1:9" ht="11.1" customHeight="1" x14ac:dyDescent="0.3">
      <c r="A26" s="20">
        <v>21</v>
      </c>
      <c r="B26" s="1" t="s">
        <v>12</v>
      </c>
      <c r="C26" s="1" t="str">
        <f t="shared" si="0"/>
        <v>Wynyard Civic Centre, Wynyard Town Office Foyer</v>
      </c>
      <c r="D26" s="2">
        <v>285</v>
      </c>
      <c r="E26" s="2">
        <v>87</v>
      </c>
      <c r="F26" s="2">
        <v>3</v>
      </c>
      <c r="G26" s="2">
        <v>51</v>
      </c>
      <c r="H26" s="2">
        <f t="shared" si="1"/>
        <v>141</v>
      </c>
      <c r="I26" s="2">
        <v>1</v>
      </c>
    </row>
    <row r="27" spans="1:9" ht="11.1" customHeight="1" x14ac:dyDescent="0.3">
      <c r="A27" s="20">
        <v>22</v>
      </c>
      <c r="B27" s="1" t="s">
        <v>13</v>
      </c>
      <c r="C27" s="1" t="str">
        <f t="shared" si="0"/>
        <v>Strongfield Community Hall</v>
      </c>
      <c r="D27" s="2">
        <v>153</v>
      </c>
      <c r="E27" s="2">
        <v>98</v>
      </c>
      <c r="F27" s="2">
        <v>0</v>
      </c>
      <c r="G27" s="2">
        <v>11</v>
      </c>
      <c r="H27" s="2">
        <f t="shared" si="1"/>
        <v>109</v>
      </c>
      <c r="I27" s="2">
        <v>0</v>
      </c>
    </row>
    <row r="28" spans="1:9" ht="11.1" customHeight="1" x14ac:dyDescent="0.3">
      <c r="A28" s="20">
        <v>23</v>
      </c>
      <c r="B28" s="1" t="s">
        <v>14</v>
      </c>
      <c r="C28" s="1" t="str">
        <f t="shared" si="0"/>
        <v>Kenaston Place</v>
      </c>
      <c r="D28" s="2">
        <v>131</v>
      </c>
      <c r="E28" s="2">
        <v>76</v>
      </c>
      <c r="F28" s="2">
        <v>3</v>
      </c>
      <c r="G28" s="2">
        <v>9</v>
      </c>
      <c r="H28" s="2">
        <f t="shared" si="1"/>
        <v>88</v>
      </c>
      <c r="I28" s="2">
        <v>2</v>
      </c>
    </row>
    <row r="29" spans="1:9" ht="11.1" customHeight="1" x14ac:dyDescent="0.3">
      <c r="A29" s="20">
        <v>24</v>
      </c>
      <c r="B29" s="1" t="s">
        <v>14</v>
      </c>
      <c r="C29" s="1" t="str">
        <f t="shared" si="0"/>
        <v>Kenaston Place</v>
      </c>
      <c r="D29" s="2">
        <v>182</v>
      </c>
      <c r="E29" s="2">
        <v>97</v>
      </c>
      <c r="F29" s="2">
        <v>0</v>
      </c>
      <c r="G29" s="2">
        <v>13</v>
      </c>
      <c r="H29" s="2">
        <f t="shared" si="1"/>
        <v>110</v>
      </c>
      <c r="I29" s="2">
        <v>1</v>
      </c>
    </row>
    <row r="30" spans="1:9" ht="11.1" customHeight="1" x14ac:dyDescent="0.3">
      <c r="A30" s="20">
        <v>25</v>
      </c>
      <c r="B30" s="1" t="s">
        <v>15</v>
      </c>
      <c r="C30" s="1" t="str">
        <f t="shared" si="0"/>
        <v>Bladworth Town Hall &amp; Elks</v>
      </c>
      <c r="D30" s="2">
        <v>214</v>
      </c>
      <c r="E30" s="2">
        <v>92</v>
      </c>
      <c r="F30" s="2">
        <v>1</v>
      </c>
      <c r="G30" s="2">
        <v>9</v>
      </c>
      <c r="H30" s="2">
        <f t="shared" si="1"/>
        <v>102</v>
      </c>
      <c r="I30" s="2">
        <v>2</v>
      </c>
    </row>
    <row r="31" spans="1:9" ht="11.1" customHeight="1" x14ac:dyDescent="0.3">
      <c r="A31" s="20">
        <v>26</v>
      </c>
      <c r="B31" s="1" t="s">
        <v>16</v>
      </c>
      <c r="C31" s="1" t="s">
        <v>1640</v>
      </c>
      <c r="D31" s="2">
        <v>202</v>
      </c>
      <c r="E31" s="2">
        <v>106</v>
      </c>
      <c r="F31" s="2">
        <v>2</v>
      </c>
      <c r="G31" s="2">
        <v>13</v>
      </c>
      <c r="H31" s="2">
        <f t="shared" si="1"/>
        <v>121</v>
      </c>
      <c r="I31" s="2">
        <v>0</v>
      </c>
    </row>
    <row r="32" spans="1:9" ht="11.1" customHeight="1" x14ac:dyDescent="0.3">
      <c r="A32" s="20">
        <v>27</v>
      </c>
      <c r="B32" s="1" t="s">
        <v>17</v>
      </c>
      <c r="C32" s="1" t="str">
        <f t="shared" si="0"/>
        <v>Nokomis Centennial Hall</v>
      </c>
      <c r="D32" s="2">
        <v>194</v>
      </c>
      <c r="E32" s="2">
        <v>111</v>
      </c>
      <c r="F32" s="2">
        <v>4</v>
      </c>
      <c r="G32" s="2">
        <v>23</v>
      </c>
      <c r="H32" s="2">
        <f t="shared" si="1"/>
        <v>138</v>
      </c>
      <c r="I32" s="2">
        <v>0</v>
      </c>
    </row>
    <row r="33" spans="1:9" ht="11.1" customHeight="1" x14ac:dyDescent="0.3">
      <c r="A33" s="20">
        <v>28</v>
      </c>
      <c r="B33" s="1" t="s">
        <v>17</v>
      </c>
      <c r="C33" s="1" t="str">
        <f t="shared" si="0"/>
        <v>Nokomis Centennial Hall</v>
      </c>
      <c r="D33" s="2">
        <v>195</v>
      </c>
      <c r="E33" s="2">
        <v>104</v>
      </c>
      <c r="F33" s="2">
        <v>5</v>
      </c>
      <c r="G33" s="2">
        <v>28</v>
      </c>
      <c r="H33" s="2">
        <f t="shared" si="1"/>
        <v>137</v>
      </c>
      <c r="I33" s="2">
        <v>0</v>
      </c>
    </row>
    <row r="34" spans="1:9" ht="11.1" customHeight="1" x14ac:dyDescent="0.3">
      <c r="A34" s="20">
        <v>29</v>
      </c>
      <c r="B34" s="1" t="s">
        <v>18</v>
      </c>
      <c r="C34" s="1" t="str">
        <f t="shared" si="0"/>
        <v>Semans Drop-In Centre</v>
      </c>
      <c r="D34" s="2">
        <v>227</v>
      </c>
      <c r="E34" s="2">
        <v>94</v>
      </c>
      <c r="F34" s="2">
        <v>1</v>
      </c>
      <c r="G34" s="2">
        <v>40</v>
      </c>
      <c r="H34" s="2">
        <f t="shared" si="1"/>
        <v>135</v>
      </c>
      <c r="I34" s="2">
        <v>0</v>
      </c>
    </row>
    <row r="35" spans="1:9" ht="11.1" customHeight="1" x14ac:dyDescent="0.3">
      <c r="A35" s="20">
        <v>30</v>
      </c>
      <c r="B35" s="1" t="s">
        <v>19</v>
      </c>
      <c r="C35" s="1" t="s">
        <v>1516</v>
      </c>
      <c r="D35" s="2">
        <v>194</v>
      </c>
      <c r="E35" s="2">
        <v>73</v>
      </c>
      <c r="F35" s="2">
        <v>0</v>
      </c>
      <c r="G35" s="2">
        <v>37</v>
      </c>
      <c r="H35" s="2">
        <f t="shared" si="1"/>
        <v>110</v>
      </c>
      <c r="I35" s="2">
        <v>0</v>
      </c>
    </row>
    <row r="36" spans="1:9" ht="11.1" customHeight="1" x14ac:dyDescent="0.3">
      <c r="A36" s="20">
        <v>31</v>
      </c>
      <c r="B36" s="1" t="s">
        <v>19</v>
      </c>
      <c r="C36" s="1" t="s">
        <v>1516</v>
      </c>
      <c r="D36" s="2">
        <v>155</v>
      </c>
      <c r="E36" s="2">
        <v>67</v>
      </c>
      <c r="F36" s="2">
        <v>12</v>
      </c>
      <c r="G36" s="2">
        <v>31</v>
      </c>
      <c r="H36" s="2">
        <f t="shared" si="1"/>
        <v>110</v>
      </c>
      <c r="I36" s="2">
        <v>0</v>
      </c>
    </row>
    <row r="37" spans="1:9" ht="11.1" customHeight="1" x14ac:dyDescent="0.3">
      <c r="A37" s="20">
        <v>32</v>
      </c>
      <c r="B37" s="1" t="s">
        <v>19</v>
      </c>
      <c r="C37" s="1" t="s">
        <v>1516</v>
      </c>
      <c r="D37" s="2">
        <v>240</v>
      </c>
      <c r="E37" s="2">
        <v>105</v>
      </c>
      <c r="F37" s="2">
        <v>1</v>
      </c>
      <c r="G37" s="2">
        <v>29</v>
      </c>
      <c r="H37" s="2">
        <f t="shared" si="1"/>
        <v>135</v>
      </c>
      <c r="I37" s="2">
        <v>0</v>
      </c>
    </row>
    <row r="38" spans="1:9" ht="11.1" customHeight="1" x14ac:dyDescent="0.3">
      <c r="A38" s="20">
        <v>33</v>
      </c>
      <c r="B38" s="1" t="s">
        <v>20</v>
      </c>
      <c r="C38" s="1" t="str">
        <f t="shared" ref="C38:C54" si="2">PROPER(B38)</f>
        <v>Council Chambers, Kawacatoose First Nation</v>
      </c>
      <c r="D38" s="2">
        <v>379</v>
      </c>
      <c r="E38" s="2">
        <v>7</v>
      </c>
      <c r="F38" s="2">
        <v>2</v>
      </c>
      <c r="G38" s="2">
        <v>152</v>
      </c>
      <c r="H38" s="2">
        <f t="shared" si="1"/>
        <v>161</v>
      </c>
      <c r="I38" s="2">
        <v>7</v>
      </c>
    </row>
    <row r="39" spans="1:9" ht="11.1" customHeight="1" x14ac:dyDescent="0.3">
      <c r="A39" s="20">
        <v>34</v>
      </c>
      <c r="B39" s="1" t="s">
        <v>21</v>
      </c>
      <c r="C39" s="1" t="str">
        <f t="shared" si="2"/>
        <v>Band Office, Day Star First Nation</v>
      </c>
      <c r="D39" s="2">
        <v>106</v>
      </c>
      <c r="E39" s="2">
        <v>0</v>
      </c>
      <c r="F39" s="2">
        <v>2</v>
      </c>
      <c r="G39" s="2">
        <v>37</v>
      </c>
      <c r="H39" s="2">
        <f t="shared" si="1"/>
        <v>39</v>
      </c>
      <c r="I39" s="2">
        <v>0</v>
      </c>
    </row>
    <row r="40" spans="1:9" ht="11.1" customHeight="1" x14ac:dyDescent="0.3">
      <c r="A40" s="20">
        <v>35</v>
      </c>
      <c r="B40" s="1" t="s">
        <v>22</v>
      </c>
      <c r="C40" s="1" t="str">
        <f t="shared" si="2"/>
        <v>Quinton Village Hall</v>
      </c>
      <c r="D40" s="2">
        <v>161</v>
      </c>
      <c r="E40" s="2">
        <v>75</v>
      </c>
      <c r="F40" s="2">
        <v>2</v>
      </c>
      <c r="G40" s="2">
        <v>34</v>
      </c>
      <c r="H40" s="2">
        <f t="shared" si="1"/>
        <v>111</v>
      </c>
      <c r="I40" s="2">
        <v>0</v>
      </c>
    </row>
    <row r="41" spans="1:9" ht="11.1" customHeight="1" x14ac:dyDescent="0.3">
      <c r="A41" s="20">
        <v>36</v>
      </c>
      <c r="B41" s="1" t="s">
        <v>23</v>
      </c>
      <c r="C41" s="1" t="str">
        <f t="shared" si="2"/>
        <v>Loreburn Town &amp; Country Club</v>
      </c>
      <c r="D41" s="2">
        <v>133</v>
      </c>
      <c r="E41" s="2">
        <v>102</v>
      </c>
      <c r="F41" s="2">
        <v>2</v>
      </c>
      <c r="G41" s="2">
        <v>14</v>
      </c>
      <c r="H41" s="2">
        <f t="shared" si="1"/>
        <v>118</v>
      </c>
      <c r="I41" s="2">
        <v>0</v>
      </c>
    </row>
    <row r="42" spans="1:9" ht="11.1" customHeight="1" x14ac:dyDescent="0.3">
      <c r="A42" s="20">
        <v>37</v>
      </c>
      <c r="B42" s="1" t="s">
        <v>24</v>
      </c>
      <c r="C42" s="1" t="str">
        <f t="shared" si="2"/>
        <v>Davidson Community Hall</v>
      </c>
      <c r="D42" s="2">
        <v>168</v>
      </c>
      <c r="E42" s="2">
        <v>127</v>
      </c>
      <c r="F42" s="2">
        <v>6</v>
      </c>
      <c r="G42" s="2">
        <v>13</v>
      </c>
      <c r="H42" s="2">
        <f t="shared" si="1"/>
        <v>146</v>
      </c>
      <c r="I42" s="2">
        <v>0</v>
      </c>
    </row>
    <row r="43" spans="1:9" ht="11.1" customHeight="1" x14ac:dyDescent="0.3">
      <c r="A43" s="20">
        <v>38</v>
      </c>
      <c r="B43" s="1" t="s">
        <v>24</v>
      </c>
      <c r="C43" s="1" t="str">
        <f t="shared" si="2"/>
        <v>Davidson Community Hall</v>
      </c>
      <c r="D43" s="2">
        <v>169</v>
      </c>
      <c r="E43" s="2">
        <v>87</v>
      </c>
      <c r="F43" s="2">
        <v>3</v>
      </c>
      <c r="G43" s="2">
        <v>17</v>
      </c>
      <c r="H43" s="2">
        <f t="shared" si="1"/>
        <v>107</v>
      </c>
      <c r="I43" s="2">
        <v>1</v>
      </c>
    </row>
    <row r="44" spans="1:9" ht="11.1" customHeight="1" x14ac:dyDescent="0.3">
      <c r="A44" s="20">
        <v>39</v>
      </c>
      <c r="B44" s="1" t="s">
        <v>24</v>
      </c>
      <c r="C44" s="1" t="str">
        <f t="shared" si="2"/>
        <v>Davidson Community Hall</v>
      </c>
      <c r="D44" s="2">
        <v>226</v>
      </c>
      <c r="E44" s="2">
        <v>128</v>
      </c>
      <c r="F44" s="2">
        <v>4</v>
      </c>
      <c r="G44" s="2">
        <v>17</v>
      </c>
      <c r="H44" s="2">
        <f t="shared" si="1"/>
        <v>149</v>
      </c>
      <c r="I44" s="2">
        <v>0</v>
      </c>
    </row>
    <row r="45" spans="1:9" ht="11.1" customHeight="1" x14ac:dyDescent="0.3">
      <c r="A45" s="20">
        <v>40</v>
      </c>
      <c r="B45" s="1" t="s">
        <v>24</v>
      </c>
      <c r="C45" s="1" t="str">
        <f t="shared" si="2"/>
        <v>Davidson Community Hall</v>
      </c>
      <c r="D45" s="2">
        <v>130</v>
      </c>
      <c r="E45" s="2">
        <v>139</v>
      </c>
      <c r="F45" s="2">
        <v>2</v>
      </c>
      <c r="G45" s="2">
        <v>12</v>
      </c>
      <c r="H45" s="2">
        <f t="shared" si="1"/>
        <v>153</v>
      </c>
      <c r="I45" s="2">
        <v>2</v>
      </c>
    </row>
    <row r="46" spans="1:9" ht="11.1" customHeight="1" x14ac:dyDescent="0.3">
      <c r="A46" s="20">
        <v>41</v>
      </c>
      <c r="B46" s="1" t="s">
        <v>25</v>
      </c>
      <c r="C46" s="1" t="str">
        <f t="shared" si="2"/>
        <v>Imperial Community Centre</v>
      </c>
      <c r="D46" s="2">
        <v>298</v>
      </c>
      <c r="E46" s="2">
        <v>170</v>
      </c>
      <c r="F46" s="2">
        <v>5</v>
      </c>
      <c r="G46" s="2">
        <v>22</v>
      </c>
      <c r="H46" s="2">
        <f t="shared" si="1"/>
        <v>197</v>
      </c>
      <c r="I46" s="2">
        <v>0</v>
      </c>
    </row>
    <row r="47" spans="1:9" ht="11.1" customHeight="1" x14ac:dyDescent="0.3">
      <c r="A47" s="20">
        <v>42</v>
      </c>
      <c r="B47" s="1" t="s">
        <v>26</v>
      </c>
      <c r="C47" s="1" t="str">
        <f t="shared" si="2"/>
        <v>Liberty Memorial Hall</v>
      </c>
      <c r="D47" s="2">
        <v>152</v>
      </c>
      <c r="E47" s="2">
        <v>76</v>
      </c>
      <c r="F47" s="2">
        <v>2</v>
      </c>
      <c r="G47" s="2">
        <v>28</v>
      </c>
      <c r="H47" s="2">
        <f t="shared" si="1"/>
        <v>106</v>
      </c>
      <c r="I47" s="2">
        <v>0</v>
      </c>
    </row>
    <row r="48" spans="1:9" ht="11.1" customHeight="1" x14ac:dyDescent="0.3">
      <c r="A48" s="19">
        <v>43</v>
      </c>
      <c r="B48" s="1" t="s">
        <v>27</v>
      </c>
      <c r="C48" s="1" t="str">
        <f t="shared" si="2"/>
        <v>Carl Fredrikson School</v>
      </c>
      <c r="D48" s="2">
        <v>258</v>
      </c>
      <c r="E48" s="2">
        <v>113</v>
      </c>
      <c r="F48" s="2">
        <v>4</v>
      </c>
      <c r="G48" s="2">
        <v>38</v>
      </c>
      <c r="H48" s="2">
        <f t="shared" si="1"/>
        <v>155</v>
      </c>
      <c r="I48" s="2">
        <v>1</v>
      </c>
    </row>
    <row r="49" spans="1:9" ht="11.1" customHeight="1" x14ac:dyDescent="0.3">
      <c r="A49" s="19">
        <v>44</v>
      </c>
      <c r="B49" s="1" t="s">
        <v>28</v>
      </c>
      <c r="C49" s="1" t="str">
        <f t="shared" si="2"/>
        <v>Duval Community Hall</v>
      </c>
      <c r="D49" s="2">
        <v>223</v>
      </c>
      <c r="E49" s="2">
        <v>120</v>
      </c>
      <c r="F49" s="2">
        <v>2</v>
      </c>
      <c r="G49" s="2">
        <v>20</v>
      </c>
      <c r="H49" s="2">
        <f t="shared" si="1"/>
        <v>142</v>
      </c>
      <c r="I49" s="2">
        <v>0</v>
      </c>
    </row>
    <row r="50" spans="1:9" ht="11.1" customHeight="1" x14ac:dyDescent="0.3">
      <c r="A50" s="52" t="s">
        <v>38</v>
      </c>
      <c r="B50" s="1" t="s">
        <v>29</v>
      </c>
      <c r="C50" s="1" t="str">
        <f t="shared" si="2"/>
        <v>Heritage Room, Town Office, 404 Main Street, Watrous</v>
      </c>
      <c r="D50" s="2">
        <v>0</v>
      </c>
      <c r="E50" s="2">
        <v>231</v>
      </c>
      <c r="F50" s="2">
        <v>5</v>
      </c>
      <c r="G50" s="2">
        <v>67</v>
      </c>
      <c r="H50" s="2">
        <f t="shared" si="1"/>
        <v>303</v>
      </c>
      <c r="I50" s="2">
        <v>1</v>
      </c>
    </row>
    <row r="51" spans="1:9" ht="11.1" customHeight="1" x14ac:dyDescent="0.3">
      <c r="A51" s="52" t="s">
        <v>38</v>
      </c>
      <c r="B51" s="1" t="s">
        <v>12</v>
      </c>
      <c r="C51" s="1" t="str">
        <f t="shared" si="2"/>
        <v>Wynyard Civic Centre, Wynyard Town Office Foyer</v>
      </c>
      <c r="D51" s="2">
        <v>0</v>
      </c>
      <c r="E51" s="2">
        <v>137</v>
      </c>
      <c r="F51" s="2">
        <v>4</v>
      </c>
      <c r="G51" s="2">
        <v>68</v>
      </c>
      <c r="H51" s="2">
        <f t="shared" si="1"/>
        <v>209</v>
      </c>
      <c r="I51" s="2">
        <v>0</v>
      </c>
    </row>
    <row r="52" spans="1:9" ht="11.1" customHeight="1" x14ac:dyDescent="0.3">
      <c r="A52" s="52" t="s">
        <v>38</v>
      </c>
      <c r="B52" s="1" t="s">
        <v>18</v>
      </c>
      <c r="C52" s="1" t="str">
        <f t="shared" si="2"/>
        <v>Semans Drop-In Centre</v>
      </c>
      <c r="D52" s="2">
        <v>0</v>
      </c>
      <c r="E52" s="2">
        <v>76</v>
      </c>
      <c r="F52" s="2">
        <v>2</v>
      </c>
      <c r="G52" s="2">
        <v>25</v>
      </c>
      <c r="H52" s="2">
        <f t="shared" si="1"/>
        <v>103</v>
      </c>
      <c r="I52" s="2">
        <v>0</v>
      </c>
    </row>
    <row r="53" spans="1:9" ht="11.1" customHeight="1" x14ac:dyDescent="0.3">
      <c r="A53" s="52" t="s">
        <v>38</v>
      </c>
      <c r="B53" s="1" t="s">
        <v>7</v>
      </c>
      <c r="C53" s="1" t="str">
        <f t="shared" si="2"/>
        <v>Hanley Centennial Community Centre</v>
      </c>
      <c r="D53" s="2">
        <v>0</v>
      </c>
      <c r="E53" s="2">
        <v>138</v>
      </c>
      <c r="F53" s="2">
        <v>2</v>
      </c>
      <c r="G53" s="2">
        <v>30</v>
      </c>
      <c r="H53" s="2">
        <f t="shared" si="1"/>
        <v>170</v>
      </c>
      <c r="I53" s="2">
        <v>0</v>
      </c>
    </row>
    <row r="54" spans="1:9" ht="11.1" customHeight="1" x14ac:dyDescent="0.3">
      <c r="A54" s="52" t="s">
        <v>38</v>
      </c>
      <c r="B54" s="1" t="s">
        <v>24</v>
      </c>
      <c r="C54" s="1" t="str">
        <f t="shared" si="2"/>
        <v>Davidson Community Hall</v>
      </c>
      <c r="D54" s="2">
        <v>0</v>
      </c>
      <c r="E54" s="2">
        <v>92</v>
      </c>
      <c r="F54" s="2">
        <v>0</v>
      </c>
      <c r="G54" s="2">
        <v>22</v>
      </c>
      <c r="H54" s="2">
        <f t="shared" si="1"/>
        <v>114</v>
      </c>
      <c r="I54" s="2">
        <v>1</v>
      </c>
    </row>
    <row r="55" spans="1:9" ht="11.1" customHeight="1" x14ac:dyDescent="0.3">
      <c r="A55" s="53"/>
      <c r="B55" s="1" t="s">
        <v>30</v>
      </c>
      <c r="C55" s="1" t="s">
        <v>45</v>
      </c>
      <c r="D55" s="2">
        <v>0</v>
      </c>
      <c r="E55" s="2">
        <v>41</v>
      </c>
      <c r="F55" s="2">
        <v>0</v>
      </c>
      <c r="G55" s="2">
        <v>10</v>
      </c>
      <c r="H55" s="2">
        <f t="shared" si="1"/>
        <v>51</v>
      </c>
      <c r="I55" s="2">
        <v>7</v>
      </c>
    </row>
    <row r="56" spans="1:9" ht="11.1" customHeight="1" x14ac:dyDescent="0.3">
      <c r="A56" s="53" t="s">
        <v>31</v>
      </c>
      <c r="B56" s="1" t="s">
        <v>39</v>
      </c>
      <c r="C56" s="1" t="str">
        <f>PROPER(B56)</f>
        <v>Wynyard Integrated Hospital</v>
      </c>
      <c r="D56" s="2">
        <v>0</v>
      </c>
      <c r="E56" s="2">
        <v>3</v>
      </c>
      <c r="F56" s="2">
        <v>0</v>
      </c>
      <c r="G56" s="2">
        <v>9</v>
      </c>
      <c r="H56" s="2">
        <f t="shared" si="1"/>
        <v>12</v>
      </c>
      <c r="I56" s="2">
        <v>0</v>
      </c>
    </row>
    <row r="57" spans="1:9" ht="11.1" customHeight="1" x14ac:dyDescent="0.3">
      <c r="A57" s="53" t="s">
        <v>43</v>
      </c>
      <c r="B57" s="3" t="s">
        <v>40</v>
      </c>
      <c r="C57" s="1" t="str">
        <f>PROPER(B57)</f>
        <v>Manitou Lodge</v>
      </c>
      <c r="D57" s="2">
        <v>43</v>
      </c>
      <c r="E57" s="2">
        <v>18</v>
      </c>
      <c r="F57" s="2">
        <v>0</v>
      </c>
      <c r="G57" s="2">
        <v>10</v>
      </c>
      <c r="H57" s="2">
        <f t="shared" si="1"/>
        <v>28</v>
      </c>
      <c r="I57" s="2">
        <v>1</v>
      </c>
    </row>
    <row r="58" spans="1:9" ht="11.1" customHeight="1" x14ac:dyDescent="0.3">
      <c r="A58" s="19" t="s">
        <v>44</v>
      </c>
      <c r="B58" s="3" t="s">
        <v>41</v>
      </c>
      <c r="C58" s="1" t="str">
        <f>PROPER(B58)</f>
        <v>Davidson Health Centre (Integrated Facility)</v>
      </c>
      <c r="D58" s="2">
        <v>34</v>
      </c>
      <c r="E58" s="2">
        <v>12</v>
      </c>
      <c r="F58" s="2">
        <v>0</v>
      </c>
      <c r="G58" s="2">
        <v>6</v>
      </c>
      <c r="H58" s="2">
        <f>SUM(E58:G58)</f>
        <v>18</v>
      </c>
      <c r="I58" s="2">
        <v>0</v>
      </c>
    </row>
    <row r="59" spans="1:9" ht="11.1" customHeight="1" x14ac:dyDescent="0.3">
      <c r="A59" s="53" t="s">
        <v>43</v>
      </c>
      <c r="B59" s="3" t="s">
        <v>42</v>
      </c>
      <c r="C59" s="1" t="str">
        <f>PROPER(B59)</f>
        <v>Wynyard Golden Acres</v>
      </c>
      <c r="D59" s="2">
        <v>68</v>
      </c>
      <c r="E59" s="2">
        <v>20</v>
      </c>
      <c r="F59" s="2">
        <v>6</v>
      </c>
      <c r="G59" s="2">
        <v>15</v>
      </c>
      <c r="H59" s="2">
        <f>SUM(E59:G59)</f>
        <v>41</v>
      </c>
      <c r="I59" s="2">
        <v>2</v>
      </c>
    </row>
    <row r="60" spans="1:9" ht="11.1" customHeight="1" thickBot="1" x14ac:dyDescent="0.35">
      <c r="A60" s="22"/>
      <c r="B60" s="5" t="s">
        <v>33</v>
      </c>
      <c r="C60" s="23" t="s">
        <v>33</v>
      </c>
      <c r="D60" s="23">
        <f t="shared" ref="D60:I60" si="3">SUM(D6:D59)</f>
        <v>10129</v>
      </c>
      <c r="E60" s="23">
        <f t="shared" si="3"/>
        <v>5061</v>
      </c>
      <c r="F60" s="23">
        <f t="shared" si="3"/>
        <v>169</v>
      </c>
      <c r="G60" s="23">
        <f t="shared" si="3"/>
        <v>1640</v>
      </c>
      <c r="H60" s="23">
        <f t="shared" si="3"/>
        <v>6870</v>
      </c>
      <c r="I60" s="23">
        <f t="shared" si="3"/>
        <v>34</v>
      </c>
    </row>
    <row r="61" spans="1:9" ht="11.1" customHeight="1" x14ac:dyDescent="0.3">
      <c r="A61" s="54"/>
      <c r="B61" s="4"/>
      <c r="C61" s="55"/>
      <c r="D61" s="55"/>
      <c r="E61" s="55"/>
      <c r="F61" s="55"/>
      <c r="G61" s="55"/>
      <c r="H61" s="55"/>
      <c r="I61" s="55"/>
    </row>
    <row r="62" spans="1:9" ht="11.1" customHeight="1" x14ac:dyDescent="0.3">
      <c r="A62" s="56"/>
      <c r="B62" s="27"/>
      <c r="C62" s="1" t="s">
        <v>34</v>
      </c>
      <c r="D62" s="3"/>
      <c r="E62" s="3"/>
      <c r="F62" s="3"/>
      <c r="G62" s="3"/>
      <c r="H62" s="3"/>
      <c r="I62" s="3"/>
    </row>
    <row r="63" spans="1:9" ht="11.1" customHeight="1" x14ac:dyDescent="0.3">
      <c r="A63" s="56"/>
      <c r="B63" s="27"/>
      <c r="C63" s="1" t="s">
        <v>35</v>
      </c>
      <c r="D63" s="24">
        <f>E60-G60</f>
        <v>3421</v>
      </c>
      <c r="E63" s="3"/>
      <c r="F63" s="3"/>
      <c r="G63" s="3"/>
      <c r="H63" s="3"/>
      <c r="I63" s="3"/>
    </row>
    <row r="64" spans="1:9" ht="11.1" customHeight="1" x14ac:dyDescent="0.3">
      <c r="A64" s="56"/>
      <c r="B64" s="27"/>
      <c r="C64" s="1" t="s">
        <v>36</v>
      </c>
      <c r="D64" s="25">
        <f>H60/D60</f>
        <v>0.67825056767696712</v>
      </c>
      <c r="E64" s="3"/>
      <c r="F64" s="3"/>
      <c r="G64" s="3"/>
      <c r="H64" s="3"/>
      <c r="I64" s="3"/>
    </row>
    <row r="65" spans="1:9" ht="11.1" customHeight="1" x14ac:dyDescent="0.3">
      <c r="A65" s="56"/>
      <c r="B65" s="27"/>
      <c r="C65" s="1" t="s">
        <v>37</v>
      </c>
      <c r="D65" s="3"/>
      <c r="E65" s="26">
        <f>E60/H60</f>
        <v>0.73668122270742353</v>
      </c>
      <c r="F65" s="26">
        <f>F60/H60</f>
        <v>2.4599708879184862E-2</v>
      </c>
      <c r="G65" s="26">
        <f>G60/H60</f>
        <v>0.23871906841339155</v>
      </c>
      <c r="H65" s="26"/>
      <c r="I65" s="3"/>
    </row>
  </sheetData>
  <mergeCells count="9">
    <mergeCell ref="A1:A2"/>
    <mergeCell ref="H2:I2"/>
    <mergeCell ref="A3:C3"/>
    <mergeCell ref="E3:G3"/>
    <mergeCell ref="A4:A5"/>
    <mergeCell ref="B4:B5"/>
    <mergeCell ref="C4:C5"/>
    <mergeCell ref="D4:D5"/>
    <mergeCell ref="H4:H5"/>
  </mergeCells>
  <hyperlinks>
    <hyperlink ref="A59" r:id="rId1" display="https://espree.elections.sk.ca/esResultsUnOfficialEdit.cfm?MODE=EDITINIT&amp;POLL=3171"/>
    <hyperlink ref="A57" r:id="rId2" display="https://espree.elections.sk.ca/esResultsUnOfficialEdit.cfm?MODE=EDITINIT&amp;POLL=3169"/>
    <hyperlink ref="A56" r:id="rId3" display="https://espree.elections.sk.ca/esResultsUnOfficialEdit.cfm?MODE=EDITINIT&amp;POLL=3386"/>
  </hyperlinks>
  <pageMargins left="0.7" right="0.7" top="0.75" bottom="0.75" header="0.3" footer="0.3"/>
  <pageSetup scale="8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78"/>
  <sheetViews>
    <sheetView topLeftCell="A34" zoomScaleNormal="100" workbookViewId="0">
      <selection activeCell="I72" sqref="A60:I72"/>
    </sheetView>
  </sheetViews>
  <sheetFormatPr defaultColWidth="9.109375" defaultRowHeight="13.8" x14ac:dyDescent="0.25"/>
  <cols>
    <col min="1" max="1" width="9.109375" style="21"/>
    <col min="2" max="2" width="25" style="27" hidden="1" customWidth="1"/>
    <col min="3" max="3" width="38.6640625" style="27" customWidth="1"/>
    <col min="4" max="16384" width="9.109375" style="27"/>
  </cols>
  <sheetData>
    <row r="1" spans="1:10" ht="20.100000000000001" customHeight="1" x14ac:dyDescent="0.25">
      <c r="C1" s="7" t="s">
        <v>1634</v>
      </c>
    </row>
    <row r="2" spans="1:10" ht="20.100000000000001" customHeight="1" thickBot="1" x14ac:dyDescent="0.3">
      <c r="A2" s="49"/>
      <c r="B2" s="50"/>
      <c r="C2" s="43" t="s">
        <v>1585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3" customFormat="1" ht="24.7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369</v>
      </c>
      <c r="F4" s="46" t="s">
        <v>370</v>
      </c>
      <c r="G4" s="46" t="s">
        <v>371</v>
      </c>
      <c r="H4" s="113" t="s">
        <v>32</v>
      </c>
      <c r="I4" s="87" t="s">
        <v>5</v>
      </c>
      <c r="J4" s="114"/>
    </row>
    <row r="5" spans="1:10" s="3" customFormat="1" ht="11.1" customHeight="1" x14ac:dyDescent="0.2">
      <c r="A5" s="111"/>
      <c r="B5" s="107"/>
      <c r="C5" s="107"/>
      <c r="D5" s="109"/>
      <c r="E5" s="48" t="s">
        <v>3</v>
      </c>
      <c r="F5" s="48" t="s">
        <v>2</v>
      </c>
      <c r="G5" s="48" t="s">
        <v>4</v>
      </c>
      <c r="H5" s="109"/>
      <c r="I5" s="41" t="s">
        <v>47</v>
      </c>
      <c r="J5" s="114"/>
    </row>
    <row r="6" spans="1:10" s="3" customFormat="1" ht="11.1" customHeight="1" x14ac:dyDescent="0.2">
      <c r="A6" s="14">
        <v>1</v>
      </c>
      <c r="B6" s="1" t="s">
        <v>338</v>
      </c>
      <c r="C6" s="1" t="str">
        <f>PROPER(B6)</f>
        <v>Leader Community Hall</v>
      </c>
      <c r="D6" s="2">
        <v>91</v>
      </c>
      <c r="E6" s="2">
        <v>1</v>
      </c>
      <c r="F6" s="2">
        <v>49</v>
      </c>
      <c r="G6" s="2">
        <v>1</v>
      </c>
      <c r="H6" s="2">
        <f>SUM(E6:G6)</f>
        <v>51</v>
      </c>
      <c r="I6" s="2">
        <v>0</v>
      </c>
      <c r="J6" s="11"/>
    </row>
    <row r="7" spans="1:10" s="3" customFormat="1" ht="11.1" customHeight="1" x14ac:dyDescent="0.2">
      <c r="A7" s="14">
        <v>2</v>
      </c>
      <c r="B7" s="1" t="s">
        <v>338</v>
      </c>
      <c r="C7" s="1" t="str">
        <f t="shared" ref="C7:C70" si="0">PROPER(B7)</f>
        <v>Leader Community Hall</v>
      </c>
      <c r="D7" s="2">
        <v>229</v>
      </c>
      <c r="E7" s="2">
        <v>3</v>
      </c>
      <c r="F7" s="2">
        <v>86</v>
      </c>
      <c r="G7" s="2">
        <v>23</v>
      </c>
      <c r="H7" s="2">
        <f t="shared" ref="H7:H70" si="1">SUM(E7:G7)</f>
        <v>112</v>
      </c>
      <c r="I7" s="2">
        <v>0</v>
      </c>
      <c r="J7" s="11"/>
    </row>
    <row r="8" spans="1:10" s="3" customFormat="1" ht="11.1" customHeight="1" x14ac:dyDescent="0.2">
      <c r="A8" s="14">
        <v>3</v>
      </c>
      <c r="B8" s="1" t="s">
        <v>338</v>
      </c>
      <c r="C8" s="1" t="str">
        <f t="shared" si="0"/>
        <v>Leader Community Hall</v>
      </c>
      <c r="D8" s="2">
        <v>170</v>
      </c>
      <c r="E8" s="2">
        <v>6</v>
      </c>
      <c r="F8" s="2">
        <v>83</v>
      </c>
      <c r="G8" s="2">
        <v>13</v>
      </c>
      <c r="H8" s="2">
        <f t="shared" si="1"/>
        <v>102</v>
      </c>
      <c r="I8" s="2">
        <v>0</v>
      </c>
      <c r="J8" s="11"/>
    </row>
    <row r="9" spans="1:10" s="3" customFormat="1" ht="11.1" customHeight="1" x14ac:dyDescent="0.2">
      <c r="A9" s="14">
        <v>4</v>
      </c>
      <c r="B9" s="1" t="s">
        <v>338</v>
      </c>
      <c r="C9" s="1" t="str">
        <f t="shared" si="0"/>
        <v>Leader Community Hall</v>
      </c>
      <c r="D9" s="2">
        <v>168</v>
      </c>
      <c r="E9" s="2">
        <v>3</v>
      </c>
      <c r="F9" s="2">
        <v>72</v>
      </c>
      <c r="G9" s="2">
        <v>11</v>
      </c>
      <c r="H9" s="2">
        <f t="shared" si="1"/>
        <v>86</v>
      </c>
      <c r="I9" s="2">
        <v>0</v>
      </c>
      <c r="J9" s="11"/>
    </row>
    <row r="10" spans="1:10" s="3" customFormat="1" ht="11.1" customHeight="1" x14ac:dyDescent="0.2">
      <c r="A10" s="14">
        <v>5</v>
      </c>
      <c r="B10" s="1" t="s">
        <v>339</v>
      </c>
      <c r="C10" s="1" t="str">
        <f t="shared" si="0"/>
        <v>Prelate Centennial Hall</v>
      </c>
      <c r="D10" s="2">
        <v>129</v>
      </c>
      <c r="E10" s="2">
        <v>8</v>
      </c>
      <c r="F10" s="2">
        <v>61</v>
      </c>
      <c r="G10" s="2">
        <v>6</v>
      </c>
      <c r="H10" s="2">
        <f t="shared" si="1"/>
        <v>75</v>
      </c>
      <c r="I10" s="2">
        <v>0</v>
      </c>
      <c r="J10" s="11"/>
    </row>
    <row r="11" spans="1:10" s="3" customFormat="1" ht="11.1" customHeight="1" x14ac:dyDescent="0.2">
      <c r="A11" s="14">
        <v>6</v>
      </c>
      <c r="B11" s="1" t="s">
        <v>340</v>
      </c>
      <c r="C11" s="1" t="str">
        <f t="shared" si="0"/>
        <v>Sceptre Village Office</v>
      </c>
      <c r="D11" s="2">
        <v>162</v>
      </c>
      <c r="E11" s="2">
        <v>5</v>
      </c>
      <c r="F11" s="2">
        <v>76</v>
      </c>
      <c r="G11" s="2">
        <v>6</v>
      </c>
      <c r="H11" s="2">
        <f t="shared" si="1"/>
        <v>87</v>
      </c>
      <c r="I11" s="2">
        <v>0</v>
      </c>
      <c r="J11" s="11"/>
    </row>
    <row r="12" spans="1:10" s="3" customFormat="1" ht="11.1" customHeight="1" x14ac:dyDescent="0.2">
      <c r="A12" s="14">
        <v>7</v>
      </c>
      <c r="B12" s="1" t="s">
        <v>341</v>
      </c>
      <c r="C12" s="1" t="str">
        <f t="shared" si="0"/>
        <v>Lancer Community Hall</v>
      </c>
      <c r="D12" s="2">
        <v>125</v>
      </c>
      <c r="E12" s="2">
        <v>1</v>
      </c>
      <c r="F12" s="2">
        <v>65</v>
      </c>
      <c r="G12" s="2">
        <v>13</v>
      </c>
      <c r="H12" s="2">
        <f t="shared" si="1"/>
        <v>79</v>
      </c>
      <c r="I12" s="2">
        <v>1</v>
      </c>
      <c r="J12" s="11"/>
    </row>
    <row r="13" spans="1:10" s="3" customFormat="1" ht="11.1" customHeight="1" x14ac:dyDescent="0.2">
      <c r="A13" s="14">
        <v>8</v>
      </c>
      <c r="B13" s="1" t="s">
        <v>342</v>
      </c>
      <c r="C13" s="1" t="str">
        <f t="shared" si="0"/>
        <v>Abbey Community Hall</v>
      </c>
      <c r="D13" s="2">
        <v>170</v>
      </c>
      <c r="E13" s="2">
        <v>2</v>
      </c>
      <c r="F13" s="2">
        <v>74</v>
      </c>
      <c r="G13" s="2">
        <v>7</v>
      </c>
      <c r="H13" s="2">
        <f t="shared" si="1"/>
        <v>83</v>
      </c>
      <c r="I13" s="2">
        <v>0</v>
      </c>
      <c r="J13" s="11"/>
    </row>
    <row r="14" spans="1:10" s="3" customFormat="1" ht="11.1" customHeight="1" x14ac:dyDescent="0.2">
      <c r="A14" s="14">
        <v>9</v>
      </c>
      <c r="B14" s="1" t="s">
        <v>342</v>
      </c>
      <c r="C14" s="1" t="str">
        <f t="shared" si="0"/>
        <v>Abbey Community Hall</v>
      </c>
      <c r="D14" s="2">
        <v>83</v>
      </c>
      <c r="E14" s="2">
        <v>2</v>
      </c>
      <c r="F14" s="2">
        <v>46</v>
      </c>
      <c r="G14" s="2">
        <v>8</v>
      </c>
      <c r="H14" s="2">
        <f t="shared" si="1"/>
        <v>56</v>
      </c>
      <c r="I14" s="2">
        <v>0</v>
      </c>
      <c r="J14" s="11"/>
    </row>
    <row r="15" spans="1:10" s="3" customFormat="1" ht="11.1" customHeight="1" x14ac:dyDescent="0.2">
      <c r="A15" s="14">
        <v>10</v>
      </c>
      <c r="B15" s="1" t="s">
        <v>343</v>
      </c>
      <c r="C15" s="1" t="str">
        <f t="shared" si="0"/>
        <v>Cabri Arena</v>
      </c>
      <c r="D15" s="2">
        <v>149</v>
      </c>
      <c r="E15" s="2">
        <v>5</v>
      </c>
      <c r="F15" s="2">
        <v>76</v>
      </c>
      <c r="G15" s="2">
        <v>21</v>
      </c>
      <c r="H15" s="2">
        <f t="shared" si="1"/>
        <v>102</v>
      </c>
      <c r="I15" s="2">
        <v>0</v>
      </c>
      <c r="J15" s="11"/>
    </row>
    <row r="16" spans="1:10" s="3" customFormat="1" ht="11.1" customHeight="1" x14ac:dyDescent="0.2">
      <c r="A16" s="14">
        <v>11</v>
      </c>
      <c r="B16" s="1" t="s">
        <v>343</v>
      </c>
      <c r="C16" s="1" t="str">
        <f t="shared" si="0"/>
        <v>Cabri Arena</v>
      </c>
      <c r="D16" s="2">
        <v>137</v>
      </c>
      <c r="E16" s="2">
        <v>1</v>
      </c>
      <c r="F16" s="2">
        <v>70</v>
      </c>
      <c r="G16" s="2">
        <v>18</v>
      </c>
      <c r="H16" s="2">
        <f t="shared" si="1"/>
        <v>89</v>
      </c>
      <c r="I16" s="2">
        <v>0</v>
      </c>
      <c r="J16" s="11"/>
    </row>
    <row r="17" spans="1:10" s="3" customFormat="1" ht="11.1" customHeight="1" x14ac:dyDescent="0.2">
      <c r="A17" s="14">
        <v>12</v>
      </c>
      <c r="B17" s="1" t="s">
        <v>343</v>
      </c>
      <c r="C17" s="1" t="str">
        <f t="shared" si="0"/>
        <v>Cabri Arena</v>
      </c>
      <c r="D17" s="2">
        <v>165</v>
      </c>
      <c r="E17" s="2">
        <v>6</v>
      </c>
      <c r="F17" s="2">
        <v>86</v>
      </c>
      <c r="G17" s="2">
        <v>26</v>
      </c>
      <c r="H17" s="2">
        <f t="shared" si="1"/>
        <v>118</v>
      </c>
      <c r="I17" s="2">
        <v>1</v>
      </c>
      <c r="J17" s="11"/>
    </row>
    <row r="18" spans="1:10" s="3" customFormat="1" ht="11.1" customHeight="1" x14ac:dyDescent="0.2">
      <c r="A18" s="14">
        <v>13</v>
      </c>
      <c r="B18" s="1" t="s">
        <v>338</v>
      </c>
      <c r="C18" s="1" t="str">
        <f t="shared" si="0"/>
        <v>Leader Community Hall</v>
      </c>
      <c r="D18" s="2">
        <v>88</v>
      </c>
      <c r="E18" s="2">
        <v>0</v>
      </c>
      <c r="F18" s="2">
        <v>49</v>
      </c>
      <c r="G18" s="2">
        <v>1</v>
      </c>
      <c r="H18" s="2">
        <f t="shared" si="1"/>
        <v>50</v>
      </c>
      <c r="I18" s="2">
        <v>0</v>
      </c>
      <c r="J18" s="11"/>
    </row>
    <row r="19" spans="1:10" s="3" customFormat="1" ht="11.1" customHeight="1" x14ac:dyDescent="0.2">
      <c r="A19" s="14">
        <v>14</v>
      </c>
      <c r="B19" s="1" t="s">
        <v>344</v>
      </c>
      <c r="C19" s="1" t="str">
        <f t="shared" si="0"/>
        <v>Burstall Community Hall</v>
      </c>
      <c r="D19" s="2">
        <v>256</v>
      </c>
      <c r="E19" s="2">
        <v>7</v>
      </c>
      <c r="F19" s="2">
        <v>133</v>
      </c>
      <c r="G19" s="2">
        <v>15</v>
      </c>
      <c r="H19" s="2">
        <f t="shared" si="1"/>
        <v>155</v>
      </c>
      <c r="I19" s="2">
        <v>2</v>
      </c>
      <c r="J19" s="11"/>
    </row>
    <row r="20" spans="1:10" s="3" customFormat="1" ht="11.1" customHeight="1" x14ac:dyDescent="0.2">
      <c r="A20" s="14">
        <v>15</v>
      </c>
      <c r="B20" s="1" t="s">
        <v>345</v>
      </c>
      <c r="C20" s="1" t="str">
        <f t="shared" si="0"/>
        <v>Liebenthal Community Hall</v>
      </c>
      <c r="D20" s="2">
        <v>95</v>
      </c>
      <c r="E20" s="2">
        <v>5</v>
      </c>
      <c r="F20" s="2">
        <v>46</v>
      </c>
      <c r="G20" s="2">
        <v>2</v>
      </c>
      <c r="H20" s="2">
        <f t="shared" si="1"/>
        <v>53</v>
      </c>
      <c r="I20" s="2">
        <v>0</v>
      </c>
      <c r="J20" s="11"/>
    </row>
    <row r="21" spans="1:10" s="3" customFormat="1" ht="11.1" customHeight="1" x14ac:dyDescent="0.2">
      <c r="A21" s="14">
        <v>16</v>
      </c>
      <c r="B21" s="1" t="s">
        <v>346</v>
      </c>
      <c r="C21" s="1" t="str">
        <f t="shared" si="0"/>
        <v>Richmound Community Hall</v>
      </c>
      <c r="D21" s="2">
        <v>108</v>
      </c>
      <c r="E21" s="2">
        <v>1</v>
      </c>
      <c r="F21" s="2">
        <v>47</v>
      </c>
      <c r="G21" s="2">
        <v>6</v>
      </c>
      <c r="H21" s="2">
        <f t="shared" si="1"/>
        <v>54</v>
      </c>
      <c r="I21" s="2">
        <v>0</v>
      </c>
      <c r="J21" s="11"/>
    </row>
    <row r="22" spans="1:10" s="3" customFormat="1" ht="11.1" customHeight="1" x14ac:dyDescent="0.2">
      <c r="A22" s="14">
        <v>17</v>
      </c>
      <c r="B22" s="1" t="s">
        <v>346</v>
      </c>
      <c r="C22" s="1" t="str">
        <f t="shared" si="0"/>
        <v>Richmound Community Hall</v>
      </c>
      <c r="D22" s="2">
        <v>90</v>
      </c>
      <c r="E22" s="2">
        <v>0</v>
      </c>
      <c r="F22" s="2">
        <v>33</v>
      </c>
      <c r="G22" s="2">
        <v>4</v>
      </c>
      <c r="H22" s="2">
        <f t="shared" si="1"/>
        <v>37</v>
      </c>
      <c r="I22" s="2">
        <v>1</v>
      </c>
      <c r="J22" s="11"/>
    </row>
    <row r="23" spans="1:10" s="3" customFormat="1" ht="11.1" customHeight="1" x14ac:dyDescent="0.2">
      <c r="A23" s="14">
        <v>18</v>
      </c>
      <c r="B23" s="1" t="s">
        <v>347</v>
      </c>
      <c r="C23" s="1" t="str">
        <f t="shared" si="0"/>
        <v>Fox Valley Community Hall</v>
      </c>
      <c r="D23" s="2">
        <v>187</v>
      </c>
      <c r="E23" s="2">
        <v>4</v>
      </c>
      <c r="F23" s="2">
        <v>64</v>
      </c>
      <c r="G23" s="2">
        <v>2</v>
      </c>
      <c r="H23" s="2">
        <f t="shared" si="1"/>
        <v>70</v>
      </c>
      <c r="I23" s="2">
        <v>0</v>
      </c>
      <c r="J23" s="11"/>
    </row>
    <row r="24" spans="1:10" s="3" customFormat="1" ht="11.1" customHeight="1" x14ac:dyDescent="0.2">
      <c r="A24" s="14">
        <v>19</v>
      </c>
      <c r="B24" s="1" t="s">
        <v>347</v>
      </c>
      <c r="C24" s="1" t="str">
        <f t="shared" si="0"/>
        <v>Fox Valley Community Hall</v>
      </c>
      <c r="D24" s="2">
        <v>188</v>
      </c>
      <c r="E24" s="2">
        <v>4</v>
      </c>
      <c r="F24" s="2">
        <v>80</v>
      </c>
      <c r="G24" s="2">
        <v>20</v>
      </c>
      <c r="H24" s="2">
        <f t="shared" si="1"/>
        <v>104</v>
      </c>
      <c r="I24" s="2">
        <v>0</v>
      </c>
      <c r="J24" s="11"/>
    </row>
    <row r="25" spans="1:10" s="3" customFormat="1" ht="11.1" customHeight="1" x14ac:dyDescent="0.2">
      <c r="A25" s="14">
        <v>20</v>
      </c>
      <c r="B25" s="1" t="s">
        <v>348</v>
      </c>
      <c r="C25" s="1" t="str">
        <f t="shared" si="0"/>
        <v>Hazlet Recreation Complex</v>
      </c>
      <c r="D25" s="2">
        <v>259</v>
      </c>
      <c r="E25" s="2">
        <v>10</v>
      </c>
      <c r="F25" s="2">
        <v>130</v>
      </c>
      <c r="G25" s="2">
        <v>14</v>
      </c>
      <c r="H25" s="2">
        <f t="shared" si="1"/>
        <v>154</v>
      </c>
      <c r="I25" s="2">
        <v>0</v>
      </c>
      <c r="J25" s="11"/>
    </row>
    <row r="26" spans="1:10" s="3" customFormat="1" ht="11.1" customHeight="1" x14ac:dyDescent="0.2">
      <c r="A26" s="14">
        <v>21</v>
      </c>
      <c r="B26" s="1" t="s">
        <v>349</v>
      </c>
      <c r="C26" s="1" t="str">
        <f t="shared" si="0"/>
        <v>Golden Prairie Community Hall</v>
      </c>
      <c r="D26" s="2">
        <v>105</v>
      </c>
      <c r="E26" s="2">
        <v>1</v>
      </c>
      <c r="F26" s="2">
        <v>46</v>
      </c>
      <c r="G26" s="2">
        <v>1</v>
      </c>
      <c r="H26" s="2">
        <f t="shared" si="1"/>
        <v>48</v>
      </c>
      <c r="I26" s="2">
        <v>0</v>
      </c>
      <c r="J26" s="11"/>
    </row>
    <row r="27" spans="1:10" s="3" customFormat="1" ht="11.1" customHeight="1" x14ac:dyDescent="0.2">
      <c r="A27" s="14">
        <v>22</v>
      </c>
      <c r="B27" s="1" t="s">
        <v>350</v>
      </c>
      <c r="C27" s="1" t="str">
        <f t="shared" si="0"/>
        <v>Maple Creek Legion</v>
      </c>
      <c r="D27" s="2">
        <v>175</v>
      </c>
      <c r="E27" s="2">
        <v>3</v>
      </c>
      <c r="F27" s="2">
        <v>68</v>
      </c>
      <c r="G27" s="2">
        <v>10</v>
      </c>
      <c r="H27" s="2">
        <f t="shared" si="1"/>
        <v>81</v>
      </c>
      <c r="I27" s="2">
        <v>0</v>
      </c>
      <c r="J27" s="11"/>
    </row>
    <row r="28" spans="1:10" s="3" customFormat="1" ht="11.1" customHeight="1" x14ac:dyDescent="0.2">
      <c r="A28" s="14">
        <v>23</v>
      </c>
      <c r="B28" s="1" t="s">
        <v>350</v>
      </c>
      <c r="C28" s="1" t="str">
        <f t="shared" si="0"/>
        <v>Maple Creek Legion</v>
      </c>
      <c r="D28" s="2">
        <v>100</v>
      </c>
      <c r="E28" s="2">
        <v>0</v>
      </c>
      <c r="F28" s="2">
        <v>35</v>
      </c>
      <c r="G28" s="2">
        <v>1</v>
      </c>
      <c r="H28" s="2">
        <f t="shared" si="1"/>
        <v>36</v>
      </c>
      <c r="I28" s="2">
        <v>0</v>
      </c>
      <c r="J28" s="11"/>
    </row>
    <row r="29" spans="1:10" s="3" customFormat="1" ht="11.1" customHeight="1" x14ac:dyDescent="0.2">
      <c r="A29" s="14">
        <v>24</v>
      </c>
      <c r="B29" s="1" t="s">
        <v>350</v>
      </c>
      <c r="C29" s="1" t="str">
        <f t="shared" si="0"/>
        <v>Maple Creek Legion</v>
      </c>
      <c r="D29" s="2">
        <v>75</v>
      </c>
      <c r="E29" s="2">
        <v>1</v>
      </c>
      <c r="F29" s="2">
        <v>40</v>
      </c>
      <c r="G29" s="2">
        <v>12</v>
      </c>
      <c r="H29" s="2">
        <f t="shared" si="1"/>
        <v>53</v>
      </c>
      <c r="I29" s="2">
        <v>0</v>
      </c>
      <c r="J29" s="11"/>
    </row>
    <row r="30" spans="1:10" s="3" customFormat="1" ht="11.1" customHeight="1" x14ac:dyDescent="0.2">
      <c r="A30" s="14">
        <v>25</v>
      </c>
      <c r="B30" s="1" t="s">
        <v>350</v>
      </c>
      <c r="C30" s="1" t="str">
        <f t="shared" si="0"/>
        <v>Maple Creek Legion</v>
      </c>
      <c r="D30" s="2">
        <v>258</v>
      </c>
      <c r="E30" s="2">
        <v>6</v>
      </c>
      <c r="F30" s="2">
        <v>108</v>
      </c>
      <c r="G30" s="2">
        <v>12</v>
      </c>
      <c r="H30" s="2">
        <f t="shared" si="1"/>
        <v>126</v>
      </c>
      <c r="I30" s="2">
        <v>0</v>
      </c>
      <c r="J30" s="11"/>
    </row>
    <row r="31" spans="1:10" s="3" customFormat="1" ht="11.1" customHeight="1" x14ac:dyDescent="0.2">
      <c r="A31" s="14">
        <v>26</v>
      </c>
      <c r="B31" s="1" t="s">
        <v>350</v>
      </c>
      <c r="C31" s="1" t="str">
        <f t="shared" si="0"/>
        <v>Maple Creek Legion</v>
      </c>
      <c r="D31" s="2">
        <v>160</v>
      </c>
      <c r="E31" s="2">
        <v>7</v>
      </c>
      <c r="F31" s="2">
        <v>55</v>
      </c>
      <c r="G31" s="2">
        <v>15</v>
      </c>
      <c r="H31" s="2">
        <f t="shared" si="1"/>
        <v>77</v>
      </c>
      <c r="I31" s="2">
        <v>0</v>
      </c>
      <c r="J31" s="11"/>
    </row>
    <row r="32" spans="1:10" s="3" customFormat="1" ht="11.1" customHeight="1" x14ac:dyDescent="0.2">
      <c r="A32" s="14">
        <v>27</v>
      </c>
      <c r="B32" s="1" t="s">
        <v>350</v>
      </c>
      <c r="C32" s="1" t="str">
        <f t="shared" si="0"/>
        <v>Maple Creek Legion</v>
      </c>
      <c r="D32" s="2">
        <v>192</v>
      </c>
      <c r="E32" s="2">
        <v>2</v>
      </c>
      <c r="F32" s="2">
        <v>84</v>
      </c>
      <c r="G32" s="2">
        <v>21</v>
      </c>
      <c r="H32" s="2">
        <f t="shared" si="1"/>
        <v>107</v>
      </c>
      <c r="I32" s="2">
        <v>0</v>
      </c>
      <c r="J32" s="11"/>
    </row>
    <row r="33" spans="1:10" s="3" customFormat="1" ht="11.1" customHeight="1" x14ac:dyDescent="0.2">
      <c r="A33" s="14">
        <v>28</v>
      </c>
      <c r="B33" s="1" t="s">
        <v>350</v>
      </c>
      <c r="C33" s="1" t="str">
        <f t="shared" si="0"/>
        <v>Maple Creek Legion</v>
      </c>
      <c r="D33" s="2">
        <v>267</v>
      </c>
      <c r="E33" s="2">
        <v>9</v>
      </c>
      <c r="F33" s="2">
        <v>106</v>
      </c>
      <c r="G33" s="2">
        <v>35</v>
      </c>
      <c r="H33" s="2">
        <f t="shared" si="1"/>
        <v>150</v>
      </c>
      <c r="I33" s="2">
        <v>0</v>
      </c>
      <c r="J33" s="11"/>
    </row>
    <row r="34" spans="1:10" s="3" customFormat="1" ht="11.1" customHeight="1" x14ac:dyDescent="0.2">
      <c r="A34" s="14">
        <v>29</v>
      </c>
      <c r="B34" s="1" t="s">
        <v>350</v>
      </c>
      <c r="C34" s="1" t="str">
        <f t="shared" si="0"/>
        <v>Maple Creek Legion</v>
      </c>
      <c r="D34" s="2">
        <v>300</v>
      </c>
      <c r="E34" s="2">
        <v>12</v>
      </c>
      <c r="F34" s="2">
        <v>120</v>
      </c>
      <c r="G34" s="2">
        <v>25</v>
      </c>
      <c r="H34" s="2">
        <f t="shared" si="1"/>
        <v>157</v>
      </c>
      <c r="I34" s="2">
        <v>0</v>
      </c>
      <c r="J34" s="11"/>
    </row>
    <row r="35" spans="1:10" s="3" customFormat="1" ht="11.1" customHeight="1" x14ac:dyDescent="0.2">
      <c r="A35" s="14">
        <v>30</v>
      </c>
      <c r="B35" s="1" t="s">
        <v>350</v>
      </c>
      <c r="C35" s="1" t="str">
        <f t="shared" si="0"/>
        <v>Maple Creek Legion</v>
      </c>
      <c r="D35" s="2">
        <v>318</v>
      </c>
      <c r="E35" s="2">
        <v>12</v>
      </c>
      <c r="F35" s="2">
        <v>131</v>
      </c>
      <c r="G35" s="2">
        <v>30</v>
      </c>
      <c r="H35" s="2">
        <f t="shared" si="1"/>
        <v>173</v>
      </c>
      <c r="I35" s="2">
        <v>0</v>
      </c>
      <c r="J35" s="11"/>
    </row>
    <row r="36" spans="1:10" s="3" customFormat="1" ht="11.1" customHeight="1" x14ac:dyDescent="0.2">
      <c r="A36" s="14">
        <v>31</v>
      </c>
      <c r="B36" s="1" t="s">
        <v>351</v>
      </c>
      <c r="C36" s="1" t="str">
        <f t="shared" si="0"/>
        <v>Piapot Legion Hall</v>
      </c>
      <c r="D36" s="2">
        <v>214</v>
      </c>
      <c r="E36" s="2">
        <v>12</v>
      </c>
      <c r="F36" s="2">
        <v>97</v>
      </c>
      <c r="G36" s="2">
        <v>3</v>
      </c>
      <c r="H36" s="2">
        <f t="shared" si="1"/>
        <v>112</v>
      </c>
      <c r="I36" s="2">
        <v>1</v>
      </c>
      <c r="J36" s="11"/>
    </row>
    <row r="37" spans="1:10" s="3" customFormat="1" ht="11.1" customHeight="1" x14ac:dyDescent="0.2">
      <c r="A37" s="14">
        <v>32</v>
      </c>
      <c r="B37" s="1" t="s">
        <v>352</v>
      </c>
      <c r="C37" s="1" t="str">
        <f t="shared" si="0"/>
        <v>Tompkin Community Hall</v>
      </c>
      <c r="D37" s="2">
        <v>200</v>
      </c>
      <c r="E37" s="2">
        <v>4</v>
      </c>
      <c r="F37" s="2">
        <v>100</v>
      </c>
      <c r="G37" s="2">
        <v>10</v>
      </c>
      <c r="H37" s="2">
        <f t="shared" si="1"/>
        <v>114</v>
      </c>
      <c r="I37" s="2">
        <v>0</v>
      </c>
      <c r="J37" s="11"/>
    </row>
    <row r="38" spans="1:10" s="3" customFormat="1" ht="11.1" customHeight="1" x14ac:dyDescent="0.2">
      <c r="A38" s="14">
        <v>33</v>
      </c>
      <c r="B38" s="1" t="s">
        <v>353</v>
      </c>
      <c r="C38" s="1" t="str">
        <f t="shared" si="0"/>
        <v>Gull Lake Recreational Complex</v>
      </c>
      <c r="D38" s="2">
        <v>257</v>
      </c>
      <c r="E38" s="2">
        <v>0</v>
      </c>
      <c r="F38" s="2">
        <v>112</v>
      </c>
      <c r="G38" s="2">
        <v>2</v>
      </c>
      <c r="H38" s="2">
        <f t="shared" si="1"/>
        <v>114</v>
      </c>
      <c r="I38" s="2">
        <v>0</v>
      </c>
      <c r="J38" s="11"/>
    </row>
    <row r="39" spans="1:10" s="3" customFormat="1" ht="11.1" customHeight="1" x14ac:dyDescent="0.2">
      <c r="A39" s="14">
        <v>34</v>
      </c>
      <c r="B39" s="1" t="s">
        <v>353</v>
      </c>
      <c r="C39" s="1" t="str">
        <f t="shared" si="0"/>
        <v>Gull Lake Recreational Complex</v>
      </c>
      <c r="D39" s="2">
        <v>161</v>
      </c>
      <c r="E39" s="2">
        <v>4</v>
      </c>
      <c r="F39" s="2">
        <v>77</v>
      </c>
      <c r="G39" s="2">
        <v>6</v>
      </c>
      <c r="H39" s="2">
        <f t="shared" si="1"/>
        <v>87</v>
      </c>
      <c r="I39" s="2">
        <v>0</v>
      </c>
      <c r="J39" s="11"/>
    </row>
    <row r="40" spans="1:10" s="3" customFormat="1" ht="11.1" customHeight="1" x14ac:dyDescent="0.2">
      <c r="A40" s="14">
        <v>35</v>
      </c>
      <c r="B40" s="1" t="s">
        <v>353</v>
      </c>
      <c r="C40" s="1" t="str">
        <f t="shared" si="0"/>
        <v>Gull Lake Recreational Complex</v>
      </c>
      <c r="D40" s="2">
        <v>297</v>
      </c>
      <c r="E40" s="2">
        <v>8</v>
      </c>
      <c r="F40" s="2">
        <v>114</v>
      </c>
      <c r="G40" s="2">
        <v>19</v>
      </c>
      <c r="H40" s="2">
        <f t="shared" si="1"/>
        <v>141</v>
      </c>
      <c r="I40" s="2">
        <v>0</v>
      </c>
      <c r="J40" s="11"/>
    </row>
    <row r="41" spans="1:10" s="3" customFormat="1" ht="11.1" customHeight="1" x14ac:dyDescent="0.2">
      <c r="A41" s="14">
        <v>36</v>
      </c>
      <c r="B41" s="1" t="s">
        <v>353</v>
      </c>
      <c r="C41" s="1" t="str">
        <f t="shared" si="0"/>
        <v>Gull Lake Recreational Complex</v>
      </c>
      <c r="D41" s="2">
        <v>176</v>
      </c>
      <c r="E41" s="2">
        <v>2</v>
      </c>
      <c r="F41" s="2">
        <v>90</v>
      </c>
      <c r="G41" s="2">
        <v>11</v>
      </c>
      <c r="H41" s="2">
        <f t="shared" si="1"/>
        <v>103</v>
      </c>
      <c r="I41" s="2">
        <v>0</v>
      </c>
      <c r="J41" s="11"/>
    </row>
    <row r="42" spans="1:10" s="3" customFormat="1" ht="11.1" customHeight="1" x14ac:dyDescent="0.2">
      <c r="A42" s="14">
        <v>37</v>
      </c>
      <c r="B42" s="1" t="s">
        <v>354</v>
      </c>
      <c r="C42" s="1" t="str">
        <f t="shared" si="0"/>
        <v>Webb Community Hall</v>
      </c>
      <c r="D42" s="2">
        <v>209</v>
      </c>
      <c r="E42" s="2">
        <v>3</v>
      </c>
      <c r="F42" s="2">
        <v>73</v>
      </c>
      <c r="G42" s="2">
        <v>3</v>
      </c>
      <c r="H42" s="2">
        <f t="shared" si="1"/>
        <v>79</v>
      </c>
      <c r="I42" s="2">
        <v>1</v>
      </c>
      <c r="J42" s="11"/>
    </row>
    <row r="43" spans="1:10" s="3" customFormat="1" ht="11.1" customHeight="1" x14ac:dyDescent="0.2">
      <c r="A43" s="14">
        <v>38</v>
      </c>
      <c r="B43" s="1" t="s">
        <v>354</v>
      </c>
      <c r="C43" s="1" t="str">
        <f t="shared" si="0"/>
        <v>Webb Community Hall</v>
      </c>
      <c r="D43" s="2">
        <v>119</v>
      </c>
      <c r="E43" s="2">
        <v>4</v>
      </c>
      <c r="F43" s="2">
        <v>56</v>
      </c>
      <c r="G43" s="2">
        <v>6</v>
      </c>
      <c r="H43" s="2">
        <f t="shared" si="1"/>
        <v>66</v>
      </c>
      <c r="I43" s="2">
        <v>0</v>
      </c>
      <c r="J43" s="11"/>
    </row>
    <row r="44" spans="1:10" s="3" customFormat="1" ht="11.1" customHeight="1" x14ac:dyDescent="0.2">
      <c r="A44" s="14">
        <v>39</v>
      </c>
      <c r="B44" s="1" t="s">
        <v>355</v>
      </c>
      <c r="C44" s="1" t="str">
        <f t="shared" si="0"/>
        <v>Shaunavon Legion Hall</v>
      </c>
      <c r="D44" s="2">
        <v>208</v>
      </c>
      <c r="E44" s="2">
        <v>0</v>
      </c>
      <c r="F44" s="2">
        <v>51</v>
      </c>
      <c r="G44" s="2">
        <v>9</v>
      </c>
      <c r="H44" s="2">
        <f t="shared" si="1"/>
        <v>60</v>
      </c>
      <c r="I44" s="2">
        <v>1</v>
      </c>
      <c r="J44" s="11"/>
    </row>
    <row r="45" spans="1:10" s="3" customFormat="1" ht="11.1" customHeight="1" x14ac:dyDescent="0.2">
      <c r="A45" s="14">
        <v>40</v>
      </c>
      <c r="B45" s="1" t="s">
        <v>355</v>
      </c>
      <c r="C45" s="1" t="str">
        <f t="shared" si="0"/>
        <v>Shaunavon Legion Hall</v>
      </c>
      <c r="D45" s="2">
        <v>208</v>
      </c>
      <c r="E45" s="2">
        <v>5</v>
      </c>
      <c r="F45" s="2">
        <v>100</v>
      </c>
      <c r="G45" s="2">
        <v>17</v>
      </c>
      <c r="H45" s="2">
        <f t="shared" si="1"/>
        <v>122</v>
      </c>
      <c r="I45" s="2">
        <v>0</v>
      </c>
      <c r="J45" s="11"/>
    </row>
    <row r="46" spans="1:10" s="3" customFormat="1" ht="11.1" customHeight="1" x14ac:dyDescent="0.2">
      <c r="A46" s="14">
        <v>41</v>
      </c>
      <c r="B46" s="1" t="s">
        <v>355</v>
      </c>
      <c r="C46" s="1" t="str">
        <f t="shared" si="0"/>
        <v>Shaunavon Legion Hall</v>
      </c>
      <c r="D46" s="2">
        <v>280</v>
      </c>
      <c r="E46" s="2">
        <v>8</v>
      </c>
      <c r="F46" s="2">
        <v>108</v>
      </c>
      <c r="G46" s="2">
        <v>25</v>
      </c>
      <c r="H46" s="2">
        <f t="shared" si="1"/>
        <v>141</v>
      </c>
      <c r="I46" s="2">
        <v>0</v>
      </c>
      <c r="J46" s="11"/>
    </row>
    <row r="47" spans="1:10" s="3" customFormat="1" ht="11.1" customHeight="1" x14ac:dyDescent="0.2">
      <c r="A47" s="14">
        <v>42</v>
      </c>
      <c r="B47" s="1" t="s">
        <v>355</v>
      </c>
      <c r="C47" s="1" t="str">
        <f t="shared" si="0"/>
        <v>Shaunavon Legion Hall</v>
      </c>
      <c r="D47" s="2">
        <v>200</v>
      </c>
      <c r="E47" s="2">
        <v>1</v>
      </c>
      <c r="F47" s="2">
        <v>93</v>
      </c>
      <c r="G47" s="2">
        <v>15</v>
      </c>
      <c r="H47" s="2">
        <f t="shared" si="1"/>
        <v>109</v>
      </c>
      <c r="I47" s="2">
        <v>0</v>
      </c>
      <c r="J47" s="11"/>
    </row>
    <row r="48" spans="1:10" s="3" customFormat="1" ht="11.1" customHeight="1" x14ac:dyDescent="0.2">
      <c r="A48" s="14">
        <v>43</v>
      </c>
      <c r="B48" s="1" t="s">
        <v>355</v>
      </c>
      <c r="C48" s="1" t="str">
        <f t="shared" si="0"/>
        <v>Shaunavon Legion Hall</v>
      </c>
      <c r="D48" s="2">
        <v>217</v>
      </c>
      <c r="E48" s="2">
        <v>3</v>
      </c>
      <c r="F48" s="2">
        <v>107</v>
      </c>
      <c r="G48" s="2">
        <v>15</v>
      </c>
      <c r="H48" s="2">
        <f t="shared" si="1"/>
        <v>125</v>
      </c>
      <c r="I48" s="2">
        <v>0</v>
      </c>
      <c r="J48" s="11"/>
    </row>
    <row r="49" spans="1:10" s="3" customFormat="1" ht="11.1" customHeight="1" x14ac:dyDescent="0.2">
      <c r="A49" s="14">
        <v>44</v>
      </c>
      <c r="B49" s="1" t="s">
        <v>355</v>
      </c>
      <c r="C49" s="1" t="str">
        <f t="shared" si="0"/>
        <v>Shaunavon Legion Hall</v>
      </c>
      <c r="D49" s="2">
        <v>165</v>
      </c>
      <c r="E49" s="2">
        <v>4</v>
      </c>
      <c r="F49" s="2">
        <v>61</v>
      </c>
      <c r="G49" s="2">
        <v>17</v>
      </c>
      <c r="H49" s="2">
        <f t="shared" si="1"/>
        <v>82</v>
      </c>
      <c r="I49" s="2">
        <v>1</v>
      </c>
      <c r="J49" s="11"/>
    </row>
    <row r="50" spans="1:10" s="3" customFormat="1" ht="11.1" customHeight="1" x14ac:dyDescent="0.2">
      <c r="A50" s="14">
        <v>45</v>
      </c>
      <c r="B50" s="1" t="s">
        <v>355</v>
      </c>
      <c r="C50" s="1" t="str">
        <f t="shared" si="0"/>
        <v>Shaunavon Legion Hall</v>
      </c>
      <c r="D50" s="2">
        <v>240</v>
      </c>
      <c r="E50" s="2">
        <v>4</v>
      </c>
      <c r="F50" s="2">
        <v>109</v>
      </c>
      <c r="G50" s="2">
        <v>5</v>
      </c>
      <c r="H50" s="2">
        <f t="shared" si="1"/>
        <v>118</v>
      </c>
      <c r="I50" s="2">
        <v>0</v>
      </c>
      <c r="J50" s="11"/>
    </row>
    <row r="51" spans="1:10" s="3" customFormat="1" ht="11.1" customHeight="1" x14ac:dyDescent="0.2">
      <c r="A51" s="14">
        <v>46</v>
      </c>
      <c r="B51" s="1" t="s">
        <v>356</v>
      </c>
      <c r="C51" s="1" t="str">
        <f t="shared" si="0"/>
        <v>Eastend Memorial Hall</v>
      </c>
      <c r="D51" s="2">
        <v>163</v>
      </c>
      <c r="E51" s="2">
        <v>6</v>
      </c>
      <c r="F51" s="2">
        <v>63</v>
      </c>
      <c r="G51" s="2">
        <v>1</v>
      </c>
      <c r="H51" s="2">
        <f t="shared" si="1"/>
        <v>70</v>
      </c>
      <c r="I51" s="2">
        <v>0</v>
      </c>
      <c r="J51" s="11"/>
    </row>
    <row r="52" spans="1:10" s="3" customFormat="1" ht="11.1" customHeight="1" x14ac:dyDescent="0.2">
      <c r="A52" s="14">
        <v>47</v>
      </c>
      <c r="B52" s="1" t="s">
        <v>356</v>
      </c>
      <c r="C52" s="1" t="str">
        <f t="shared" si="0"/>
        <v>Eastend Memorial Hall</v>
      </c>
      <c r="D52" s="2">
        <v>132</v>
      </c>
      <c r="E52" s="2">
        <v>8</v>
      </c>
      <c r="F52" s="2">
        <v>70</v>
      </c>
      <c r="G52" s="2">
        <v>10</v>
      </c>
      <c r="H52" s="2">
        <f t="shared" si="1"/>
        <v>88</v>
      </c>
      <c r="I52" s="2">
        <v>0</v>
      </c>
      <c r="J52" s="11"/>
    </row>
    <row r="53" spans="1:10" s="3" customFormat="1" ht="11.1" customHeight="1" x14ac:dyDescent="0.2">
      <c r="A53" s="14">
        <v>48</v>
      </c>
      <c r="B53" s="1" t="s">
        <v>357</v>
      </c>
      <c r="C53" s="1" t="s">
        <v>1648</v>
      </c>
      <c r="D53" s="2">
        <v>216</v>
      </c>
      <c r="E53" s="2">
        <v>8</v>
      </c>
      <c r="F53" s="2">
        <v>106</v>
      </c>
      <c r="G53" s="2">
        <v>17</v>
      </c>
      <c r="H53" s="2">
        <f t="shared" si="1"/>
        <v>131</v>
      </c>
      <c r="I53" s="2">
        <v>1</v>
      </c>
      <c r="J53" s="11"/>
    </row>
    <row r="54" spans="1:10" s="3" customFormat="1" ht="11.1" customHeight="1" x14ac:dyDescent="0.2">
      <c r="A54" s="14">
        <v>49</v>
      </c>
      <c r="B54" s="1" t="s">
        <v>356</v>
      </c>
      <c r="C54" s="1" t="str">
        <f t="shared" si="0"/>
        <v>Eastend Memorial Hall</v>
      </c>
      <c r="D54" s="2">
        <v>193</v>
      </c>
      <c r="E54" s="2">
        <v>7</v>
      </c>
      <c r="F54" s="2">
        <v>89</v>
      </c>
      <c r="G54" s="2">
        <v>17</v>
      </c>
      <c r="H54" s="2">
        <f t="shared" si="1"/>
        <v>113</v>
      </c>
      <c r="I54" s="2">
        <v>1</v>
      </c>
      <c r="J54" s="11"/>
    </row>
    <row r="55" spans="1:10" s="3" customFormat="1" ht="11.1" customHeight="1" x14ac:dyDescent="0.2">
      <c r="A55" s="14">
        <v>50</v>
      </c>
      <c r="B55" s="1" t="s">
        <v>358</v>
      </c>
      <c r="C55" s="1" t="str">
        <f t="shared" si="0"/>
        <v>Consul Community Hall</v>
      </c>
      <c r="D55" s="2">
        <v>185</v>
      </c>
      <c r="E55" s="2">
        <v>7</v>
      </c>
      <c r="F55" s="2">
        <v>100</v>
      </c>
      <c r="G55" s="2">
        <v>5</v>
      </c>
      <c r="H55" s="2">
        <f t="shared" si="1"/>
        <v>112</v>
      </c>
      <c r="I55" s="2">
        <v>0</v>
      </c>
      <c r="J55" s="11"/>
    </row>
    <row r="56" spans="1:10" s="3" customFormat="1" ht="11.1" customHeight="1" x14ac:dyDescent="0.2">
      <c r="A56" s="14">
        <v>51</v>
      </c>
      <c r="B56" s="1" t="s">
        <v>358</v>
      </c>
      <c r="C56" s="1" t="str">
        <f t="shared" si="0"/>
        <v>Consul Community Hall</v>
      </c>
      <c r="D56" s="2">
        <v>139</v>
      </c>
      <c r="E56" s="2">
        <v>7</v>
      </c>
      <c r="F56" s="2">
        <v>65</v>
      </c>
      <c r="G56" s="2">
        <v>2</v>
      </c>
      <c r="H56" s="2">
        <f t="shared" si="1"/>
        <v>74</v>
      </c>
      <c r="I56" s="2">
        <v>1</v>
      </c>
      <c r="J56" s="11"/>
    </row>
    <row r="57" spans="1:10" s="3" customFormat="1" ht="11.1" customHeight="1" x14ac:dyDescent="0.2">
      <c r="A57" s="14">
        <v>52</v>
      </c>
      <c r="B57" s="1" t="s">
        <v>359</v>
      </c>
      <c r="C57" s="1" t="str">
        <f t="shared" si="0"/>
        <v>Frontier Community Hall</v>
      </c>
      <c r="D57" s="2">
        <v>256</v>
      </c>
      <c r="E57" s="2">
        <v>6</v>
      </c>
      <c r="F57" s="2">
        <v>95</v>
      </c>
      <c r="G57" s="2">
        <v>14</v>
      </c>
      <c r="H57" s="2">
        <f t="shared" si="1"/>
        <v>115</v>
      </c>
      <c r="I57" s="2">
        <v>0</v>
      </c>
      <c r="J57" s="11"/>
    </row>
    <row r="58" spans="1:10" s="3" customFormat="1" ht="11.1" customHeight="1" x14ac:dyDescent="0.2">
      <c r="A58" s="14">
        <v>53</v>
      </c>
      <c r="B58" s="1" t="s">
        <v>359</v>
      </c>
      <c r="C58" s="1" t="str">
        <f t="shared" si="0"/>
        <v>Frontier Community Hall</v>
      </c>
      <c r="D58" s="2">
        <v>214</v>
      </c>
      <c r="E58" s="2">
        <v>7</v>
      </c>
      <c r="F58" s="2">
        <v>106</v>
      </c>
      <c r="G58" s="2">
        <v>15</v>
      </c>
      <c r="H58" s="2">
        <f t="shared" si="1"/>
        <v>128</v>
      </c>
      <c r="I58" s="2">
        <v>3</v>
      </c>
      <c r="J58" s="11"/>
    </row>
    <row r="59" spans="1:10" s="3" customFormat="1" ht="11.1" customHeight="1" x14ac:dyDescent="0.2">
      <c r="A59" s="14">
        <v>54</v>
      </c>
      <c r="B59" s="1" t="s">
        <v>360</v>
      </c>
      <c r="C59" s="1" t="str">
        <f t="shared" si="0"/>
        <v>Climax Village Hall</v>
      </c>
      <c r="D59" s="2">
        <v>194</v>
      </c>
      <c r="E59" s="2">
        <v>5</v>
      </c>
      <c r="F59" s="2">
        <v>104</v>
      </c>
      <c r="G59" s="2">
        <v>10</v>
      </c>
      <c r="H59" s="2">
        <f t="shared" si="1"/>
        <v>119</v>
      </c>
      <c r="I59" s="2">
        <v>0</v>
      </c>
      <c r="J59" s="11"/>
    </row>
    <row r="60" spans="1:10" s="3" customFormat="1" ht="11.1" customHeight="1" x14ac:dyDescent="0.2">
      <c r="A60" s="14" t="s">
        <v>38</v>
      </c>
      <c r="B60" s="1" t="s">
        <v>361</v>
      </c>
      <c r="C60" s="1" t="str">
        <f t="shared" si="0"/>
        <v>Returning Office</v>
      </c>
      <c r="D60" s="2">
        <v>0</v>
      </c>
      <c r="E60" s="2">
        <v>4</v>
      </c>
      <c r="F60" s="2">
        <v>76</v>
      </c>
      <c r="G60" s="2">
        <v>14</v>
      </c>
      <c r="H60" s="2">
        <f t="shared" si="1"/>
        <v>94</v>
      </c>
      <c r="I60" s="2">
        <v>0</v>
      </c>
      <c r="J60" s="11"/>
    </row>
    <row r="61" spans="1:10" s="3" customFormat="1" ht="11.1" customHeight="1" x14ac:dyDescent="0.2">
      <c r="A61" s="14" t="s">
        <v>38</v>
      </c>
      <c r="B61" s="1" t="s">
        <v>362</v>
      </c>
      <c r="C61" s="1" t="str">
        <f t="shared" si="0"/>
        <v>Maple Creek Legion Hall</v>
      </c>
      <c r="D61" s="2">
        <v>0</v>
      </c>
      <c r="E61" s="2">
        <v>12</v>
      </c>
      <c r="F61" s="2">
        <v>189</v>
      </c>
      <c r="G61" s="2">
        <v>30</v>
      </c>
      <c r="H61" s="2">
        <f t="shared" si="1"/>
        <v>231</v>
      </c>
      <c r="I61" s="2">
        <v>0</v>
      </c>
      <c r="J61" s="11"/>
    </row>
    <row r="62" spans="1:10" s="3" customFormat="1" ht="11.1" customHeight="1" x14ac:dyDescent="0.2">
      <c r="A62" s="14" t="s">
        <v>38</v>
      </c>
      <c r="B62" s="1" t="s">
        <v>356</v>
      </c>
      <c r="C62" s="1" t="str">
        <f t="shared" si="0"/>
        <v>Eastend Memorial Hall</v>
      </c>
      <c r="D62" s="2">
        <v>0</v>
      </c>
      <c r="E62" s="2">
        <v>6</v>
      </c>
      <c r="F62" s="2">
        <v>69</v>
      </c>
      <c r="G62" s="2">
        <v>13</v>
      </c>
      <c r="H62" s="2">
        <f t="shared" si="1"/>
        <v>88</v>
      </c>
      <c r="I62" s="2">
        <v>0</v>
      </c>
      <c r="J62" s="11"/>
    </row>
    <row r="63" spans="1:10" s="3" customFormat="1" ht="11.1" customHeight="1" x14ac:dyDescent="0.2">
      <c r="A63" s="14" t="s">
        <v>38</v>
      </c>
      <c r="B63" s="1" t="s">
        <v>363</v>
      </c>
      <c r="C63" s="1" t="str">
        <f t="shared" si="0"/>
        <v>Gull Lake Recreation Complex</v>
      </c>
      <c r="D63" s="2">
        <v>0</v>
      </c>
      <c r="E63" s="2">
        <v>1</v>
      </c>
      <c r="F63" s="2">
        <v>163</v>
      </c>
      <c r="G63" s="2">
        <v>25</v>
      </c>
      <c r="H63" s="2">
        <f t="shared" si="1"/>
        <v>189</v>
      </c>
      <c r="I63" s="2">
        <v>0</v>
      </c>
      <c r="J63" s="11"/>
    </row>
    <row r="64" spans="1:10" s="3" customFormat="1" ht="11.1" customHeight="1" x14ac:dyDescent="0.2">
      <c r="A64" s="14" t="s">
        <v>38</v>
      </c>
      <c r="B64" s="1" t="s">
        <v>355</v>
      </c>
      <c r="C64" s="1" t="str">
        <f t="shared" si="0"/>
        <v>Shaunavon Legion Hall</v>
      </c>
      <c r="D64" s="2">
        <v>0</v>
      </c>
      <c r="E64" s="2">
        <v>5</v>
      </c>
      <c r="F64" s="2">
        <v>107</v>
      </c>
      <c r="G64" s="2">
        <v>21</v>
      </c>
      <c r="H64" s="2">
        <f t="shared" si="1"/>
        <v>133</v>
      </c>
      <c r="I64" s="2">
        <v>1</v>
      </c>
      <c r="J64" s="11"/>
    </row>
    <row r="65" spans="1:10" s="3" customFormat="1" ht="11.1" customHeight="1" x14ac:dyDescent="0.2">
      <c r="A65" s="14"/>
      <c r="B65" s="1" t="s">
        <v>30</v>
      </c>
      <c r="C65" s="1" t="str">
        <f t="shared" si="0"/>
        <v>Absentee</v>
      </c>
      <c r="D65" s="2">
        <v>0</v>
      </c>
      <c r="E65" s="2">
        <v>0</v>
      </c>
      <c r="F65" s="2">
        <v>37</v>
      </c>
      <c r="G65" s="2">
        <v>2</v>
      </c>
      <c r="H65" s="2">
        <f t="shared" si="1"/>
        <v>39</v>
      </c>
      <c r="I65" s="2">
        <v>0</v>
      </c>
      <c r="J65" s="11"/>
    </row>
    <row r="66" spans="1:10" s="3" customFormat="1" ht="11.1" customHeight="1" x14ac:dyDescent="0.25">
      <c r="A66" s="14" t="s">
        <v>31</v>
      </c>
      <c r="B66" s="7" t="s">
        <v>372</v>
      </c>
      <c r="C66" s="1" t="str">
        <f t="shared" si="0"/>
        <v>Leader Hospital</v>
      </c>
      <c r="D66" s="2">
        <v>0</v>
      </c>
      <c r="E66" s="2">
        <v>1</v>
      </c>
      <c r="F66" s="2">
        <v>6</v>
      </c>
      <c r="G66" s="2">
        <v>1</v>
      </c>
      <c r="H66" s="2">
        <f t="shared" si="1"/>
        <v>8</v>
      </c>
      <c r="I66" s="2">
        <v>1</v>
      </c>
      <c r="J66" s="11"/>
    </row>
    <row r="67" spans="1:10" s="3" customFormat="1" ht="11.1" customHeight="1" x14ac:dyDescent="0.25">
      <c r="A67" s="14" t="s">
        <v>140</v>
      </c>
      <c r="B67" s="7" t="s">
        <v>373</v>
      </c>
      <c r="C67" s="1" t="str">
        <f t="shared" si="0"/>
        <v>Shaunavon Hospital And Care Centre</v>
      </c>
      <c r="D67" s="2">
        <v>52</v>
      </c>
      <c r="E67" s="2">
        <v>4</v>
      </c>
      <c r="F67" s="2">
        <v>19</v>
      </c>
      <c r="G67" s="2">
        <v>4</v>
      </c>
      <c r="H67" s="2">
        <f t="shared" si="1"/>
        <v>27</v>
      </c>
      <c r="I67" s="2">
        <v>0</v>
      </c>
      <c r="J67" s="11"/>
    </row>
    <row r="68" spans="1:10" s="3" customFormat="1" ht="11.1" customHeight="1" x14ac:dyDescent="0.25">
      <c r="A68" s="14" t="s">
        <v>44</v>
      </c>
      <c r="B68" s="7" t="s">
        <v>374</v>
      </c>
      <c r="C68" s="1" t="str">
        <f t="shared" si="0"/>
        <v>Gull Lake Special Care Centre</v>
      </c>
      <c r="D68" s="2">
        <v>52</v>
      </c>
      <c r="E68" s="2">
        <v>0</v>
      </c>
      <c r="F68" s="2">
        <v>22</v>
      </c>
      <c r="G68" s="2">
        <v>7</v>
      </c>
      <c r="H68" s="2">
        <f t="shared" si="1"/>
        <v>29</v>
      </c>
      <c r="I68" s="2">
        <v>1</v>
      </c>
      <c r="J68" s="11"/>
    </row>
    <row r="69" spans="1:10" s="3" customFormat="1" ht="11.1" customHeight="1" x14ac:dyDescent="0.2">
      <c r="A69" s="14" t="s">
        <v>95</v>
      </c>
      <c r="B69" s="1" t="s">
        <v>364</v>
      </c>
      <c r="C69" s="1" t="str">
        <f t="shared" si="0"/>
        <v>Cabri Praire Health Centre</v>
      </c>
      <c r="D69" s="2">
        <v>16</v>
      </c>
      <c r="E69" s="2">
        <v>0</v>
      </c>
      <c r="F69" s="2">
        <v>6</v>
      </c>
      <c r="G69" s="2">
        <v>3</v>
      </c>
      <c r="H69" s="2">
        <f t="shared" si="1"/>
        <v>9</v>
      </c>
      <c r="I69" s="2">
        <v>0</v>
      </c>
      <c r="J69" s="11"/>
    </row>
    <row r="70" spans="1:10" s="3" customFormat="1" ht="11.1" customHeight="1" x14ac:dyDescent="0.2">
      <c r="A70" s="14" t="s">
        <v>96</v>
      </c>
      <c r="B70" s="1" t="s">
        <v>365</v>
      </c>
      <c r="C70" s="1" t="str">
        <f t="shared" si="0"/>
        <v>Combined With Poll 48</v>
      </c>
      <c r="D70" s="2">
        <v>0</v>
      </c>
      <c r="E70" s="2">
        <v>0</v>
      </c>
      <c r="F70" s="2">
        <v>0</v>
      </c>
      <c r="G70" s="2">
        <v>0</v>
      </c>
      <c r="H70" s="2">
        <f t="shared" si="1"/>
        <v>0</v>
      </c>
      <c r="I70" s="2">
        <v>0</v>
      </c>
      <c r="J70" s="11"/>
    </row>
    <row r="71" spans="1:10" s="3" customFormat="1" ht="11.1" customHeight="1" x14ac:dyDescent="0.2">
      <c r="A71" s="14" t="s">
        <v>141</v>
      </c>
      <c r="B71" s="1" t="s">
        <v>366</v>
      </c>
      <c r="C71" s="1" t="str">
        <f>PROPER(B71)</f>
        <v>Western Senior Citizens Home</v>
      </c>
      <c r="D71" s="2">
        <v>34</v>
      </c>
      <c r="E71" s="2">
        <v>3</v>
      </c>
      <c r="F71" s="2">
        <v>9</v>
      </c>
      <c r="G71" s="2">
        <v>3</v>
      </c>
      <c r="H71" s="2">
        <f>SUM(E71:G71)</f>
        <v>15</v>
      </c>
      <c r="I71" s="2">
        <v>1</v>
      </c>
      <c r="J71" s="11"/>
    </row>
    <row r="72" spans="1:10" s="3" customFormat="1" ht="11.1" customHeight="1" x14ac:dyDescent="0.2">
      <c r="A72" s="14" t="s">
        <v>142</v>
      </c>
      <c r="B72" s="1" t="s">
        <v>367</v>
      </c>
      <c r="C72" s="1" t="str">
        <f>PROPER(B72)</f>
        <v>Cypress Lodge Nursing Home</v>
      </c>
      <c r="D72" s="2">
        <v>45</v>
      </c>
      <c r="E72" s="2">
        <v>5</v>
      </c>
      <c r="F72" s="2">
        <v>12</v>
      </c>
      <c r="G72" s="2">
        <v>1</v>
      </c>
      <c r="H72" s="2">
        <f>SUM(E72:G72)</f>
        <v>18</v>
      </c>
      <c r="I72" s="2">
        <v>1</v>
      </c>
      <c r="J72" s="11"/>
    </row>
    <row r="73" spans="1:10" ht="11.1" customHeight="1" thickBot="1" x14ac:dyDescent="0.3">
      <c r="A73" s="22"/>
      <c r="B73" s="5" t="s">
        <v>33</v>
      </c>
      <c r="C73" s="23"/>
      <c r="D73" s="23">
        <f t="shared" ref="D73:I73" si="2">SUM(D6:D72)</f>
        <v>10041</v>
      </c>
      <c r="E73" s="23">
        <f t="shared" si="2"/>
        <v>291</v>
      </c>
      <c r="F73" s="23">
        <f t="shared" si="2"/>
        <v>5080</v>
      </c>
      <c r="G73" s="23">
        <f t="shared" si="2"/>
        <v>757</v>
      </c>
      <c r="H73" s="23">
        <f t="shared" si="2"/>
        <v>6128</v>
      </c>
      <c r="I73" s="23">
        <f t="shared" si="2"/>
        <v>20</v>
      </c>
    </row>
    <row r="74" spans="1:10" ht="11.1" customHeight="1" x14ac:dyDescent="0.25"/>
    <row r="75" spans="1:10" ht="11.1" customHeight="1" x14ac:dyDescent="0.25">
      <c r="C75" s="1" t="s">
        <v>368</v>
      </c>
      <c r="D75" s="3"/>
      <c r="E75" s="3"/>
      <c r="F75" s="3"/>
      <c r="G75" s="3"/>
    </row>
    <row r="76" spans="1:10" ht="11.1" customHeight="1" x14ac:dyDescent="0.25">
      <c r="C76" s="1" t="s">
        <v>35</v>
      </c>
      <c r="D76" s="24">
        <f>F73-G73</f>
        <v>4323</v>
      </c>
      <c r="E76" s="3"/>
      <c r="F76" s="3"/>
      <c r="G76" s="3"/>
    </row>
    <row r="77" spans="1:10" ht="11.1" customHeight="1" x14ac:dyDescent="0.25">
      <c r="C77" s="1" t="s">
        <v>36</v>
      </c>
      <c r="D77" s="25">
        <f>H73/D73</f>
        <v>0.61029777910566674</v>
      </c>
      <c r="E77" s="3"/>
      <c r="F77" s="3"/>
      <c r="G77" s="3"/>
    </row>
    <row r="78" spans="1:10" ht="11.1" customHeight="1" x14ac:dyDescent="0.25">
      <c r="C78" s="1" t="s">
        <v>37</v>
      </c>
      <c r="D78" s="3"/>
      <c r="E78" s="26">
        <f>E73/H73</f>
        <v>4.7486945169712795E-2</v>
      </c>
      <c r="F78" s="26">
        <f>F73/H73</f>
        <v>0.82898172323759789</v>
      </c>
      <c r="G78" s="26">
        <f>G73/H73</f>
        <v>0.12353133159268929</v>
      </c>
    </row>
  </sheetData>
  <mergeCells count="9">
    <mergeCell ref="H2:I2"/>
    <mergeCell ref="A3:C3"/>
    <mergeCell ref="E3:G3"/>
    <mergeCell ref="J4:J5"/>
    <mergeCell ref="C4:C5"/>
    <mergeCell ref="D4:D5"/>
    <mergeCell ref="H4:H5"/>
    <mergeCell ref="A4:A5"/>
    <mergeCell ref="B4:B5"/>
  </mergeCells>
  <hyperlinks>
    <hyperlink ref="A6" r:id="rId1" display="http://espree.elections.sk.ca/esResultsUnOfficialEdit.cfm?MODE=EDITINIT&amp;POLL=390"/>
    <hyperlink ref="A7" r:id="rId2" display="http://espree.elections.sk.ca/esResultsUnOfficialEdit.cfm?MODE=EDITINIT&amp;POLL=391"/>
    <hyperlink ref="A8" r:id="rId3" display="http://espree.elections.sk.ca/esResultsUnOfficialEdit.cfm?MODE=EDITINIT&amp;POLL=392"/>
    <hyperlink ref="A9" r:id="rId4" display="http://espree.elections.sk.ca/esResultsUnOfficialEdit.cfm?MODE=EDITINIT&amp;POLL=393"/>
    <hyperlink ref="A10" r:id="rId5" display="http://espree.elections.sk.ca/esResultsUnOfficialEdit.cfm?MODE=EDITINIT&amp;POLL=394"/>
    <hyperlink ref="A11" r:id="rId6" display="http://espree.elections.sk.ca/esResultsUnOfficialEdit.cfm?MODE=EDITINIT&amp;POLL=395"/>
    <hyperlink ref="A12" r:id="rId7" display="http://espree.elections.sk.ca/esResultsUnOfficialEdit.cfm?MODE=EDITINIT&amp;POLL=396"/>
    <hyperlink ref="A13" r:id="rId8" display="http://espree.elections.sk.ca/esResultsUnOfficialEdit.cfm?MODE=EDITINIT&amp;POLL=397"/>
    <hyperlink ref="A14" r:id="rId9" display="http://espree.elections.sk.ca/esResultsUnOfficialEdit.cfm?MODE=EDITINIT&amp;POLL=398"/>
    <hyperlink ref="A15" r:id="rId10" display="http://espree.elections.sk.ca/esResultsUnOfficialEdit.cfm?MODE=EDITINIT&amp;POLL=399"/>
    <hyperlink ref="A16" r:id="rId11" display="http://espree.elections.sk.ca/esResultsUnOfficialEdit.cfm?MODE=EDITINIT&amp;POLL=400"/>
    <hyperlink ref="A17" r:id="rId12" display="http://espree.elections.sk.ca/esResultsUnOfficialEdit.cfm?MODE=EDITINIT&amp;POLL=401"/>
    <hyperlink ref="A18" r:id="rId13" display="http://espree.elections.sk.ca/esResultsUnOfficialEdit.cfm?MODE=EDITINIT&amp;POLL=402"/>
    <hyperlink ref="A19" r:id="rId14" display="http://espree.elections.sk.ca/esResultsUnOfficialEdit.cfm?MODE=EDITINIT&amp;POLL=403"/>
    <hyperlink ref="A20" r:id="rId15" display="http://espree.elections.sk.ca/esResultsUnOfficialEdit.cfm?MODE=EDITINIT&amp;POLL=404"/>
    <hyperlink ref="A21" r:id="rId16" display="http://espree.elections.sk.ca/esResultsUnOfficialEdit.cfm?MODE=EDITINIT&amp;POLL=405"/>
    <hyperlink ref="A22" r:id="rId17" display="http://espree.elections.sk.ca/esResultsUnOfficialEdit.cfm?MODE=EDITINIT&amp;POLL=406"/>
    <hyperlink ref="A23" r:id="rId18" display="http://espree.elections.sk.ca/esResultsUnOfficialEdit.cfm?MODE=EDITINIT&amp;POLL=407"/>
    <hyperlink ref="A24" r:id="rId19" display="http://espree.elections.sk.ca/esResultsUnOfficialEdit.cfm?MODE=EDITINIT&amp;POLL=408"/>
    <hyperlink ref="A25" r:id="rId20" display="http://espree.elections.sk.ca/esResultsUnOfficialEdit.cfm?MODE=EDITINIT&amp;POLL=409"/>
    <hyperlink ref="A26" r:id="rId21" display="http://espree.elections.sk.ca/esResultsUnOfficialEdit.cfm?MODE=EDITINIT&amp;POLL=410"/>
    <hyperlink ref="A27" r:id="rId22" display="http://espree.elections.sk.ca/esResultsUnOfficialEdit.cfm?MODE=EDITINIT&amp;POLL=411"/>
    <hyperlink ref="A28" r:id="rId23" display="http://espree.elections.sk.ca/esResultsUnOfficialEdit.cfm?MODE=EDITINIT&amp;POLL=412"/>
    <hyperlink ref="A29" r:id="rId24" display="http://espree.elections.sk.ca/esResultsUnOfficialEdit.cfm?MODE=EDITINIT&amp;POLL=413"/>
    <hyperlink ref="A30" r:id="rId25" display="http://espree.elections.sk.ca/esResultsUnOfficialEdit.cfm?MODE=EDITINIT&amp;POLL=414"/>
    <hyperlink ref="A31" r:id="rId26" display="http://espree.elections.sk.ca/esResultsUnOfficialEdit.cfm?MODE=EDITINIT&amp;POLL=415"/>
    <hyperlink ref="A32" r:id="rId27" display="http://espree.elections.sk.ca/esResultsUnOfficialEdit.cfm?MODE=EDITINIT&amp;POLL=416"/>
    <hyperlink ref="A33" r:id="rId28" display="http://espree.elections.sk.ca/esResultsUnOfficialEdit.cfm?MODE=EDITINIT&amp;POLL=417"/>
    <hyperlink ref="A34" r:id="rId29" display="http://espree.elections.sk.ca/esResultsUnOfficialEdit.cfm?MODE=EDITINIT&amp;POLL=418"/>
    <hyperlink ref="A35" r:id="rId30" display="http://espree.elections.sk.ca/esResultsUnOfficialEdit.cfm?MODE=EDITINIT&amp;POLL=419"/>
    <hyperlink ref="A36" r:id="rId31" display="http://espree.elections.sk.ca/esResultsUnOfficialEdit.cfm?MODE=EDITINIT&amp;POLL=420"/>
    <hyperlink ref="A37" r:id="rId32" display="http://espree.elections.sk.ca/esResultsUnOfficialEdit.cfm?MODE=EDITINIT&amp;POLL=421"/>
    <hyperlink ref="A38" r:id="rId33" display="http://espree.elections.sk.ca/esResultsUnOfficialEdit.cfm?MODE=EDITINIT&amp;POLL=422"/>
    <hyperlink ref="A39" r:id="rId34" display="http://espree.elections.sk.ca/esResultsUnOfficialEdit.cfm?MODE=EDITINIT&amp;POLL=423"/>
    <hyperlink ref="A40" r:id="rId35" display="http://espree.elections.sk.ca/esResultsUnOfficialEdit.cfm?MODE=EDITINIT&amp;POLL=424"/>
    <hyperlink ref="A41" r:id="rId36" display="http://espree.elections.sk.ca/esResultsUnOfficialEdit.cfm?MODE=EDITINIT&amp;POLL=425"/>
    <hyperlink ref="A42" r:id="rId37" display="http://espree.elections.sk.ca/esResultsUnOfficialEdit.cfm?MODE=EDITINIT&amp;POLL=426"/>
    <hyperlink ref="A43" r:id="rId38" display="http://espree.elections.sk.ca/esResultsUnOfficialEdit.cfm?MODE=EDITINIT&amp;POLL=427"/>
    <hyperlink ref="A44" r:id="rId39" display="http://espree.elections.sk.ca/esResultsUnOfficialEdit.cfm?MODE=EDITINIT&amp;POLL=428"/>
    <hyperlink ref="A45" r:id="rId40" display="http://espree.elections.sk.ca/esResultsUnOfficialEdit.cfm?MODE=EDITINIT&amp;POLL=429"/>
    <hyperlink ref="A46" r:id="rId41" display="http://espree.elections.sk.ca/esResultsUnOfficialEdit.cfm?MODE=EDITINIT&amp;POLL=430"/>
    <hyperlink ref="A47" r:id="rId42" display="http://espree.elections.sk.ca/esResultsUnOfficialEdit.cfm?MODE=EDITINIT&amp;POLL=431"/>
    <hyperlink ref="A48" r:id="rId43" display="http://espree.elections.sk.ca/esResultsUnOfficialEdit.cfm?MODE=EDITINIT&amp;POLL=432"/>
    <hyperlink ref="A49" r:id="rId44" display="http://espree.elections.sk.ca/esResultsUnOfficialEdit.cfm?MODE=EDITINIT&amp;POLL=433"/>
    <hyperlink ref="A50" r:id="rId45" display="http://espree.elections.sk.ca/esResultsUnOfficialEdit.cfm?MODE=EDITINIT&amp;POLL=434"/>
    <hyperlink ref="A51" r:id="rId46" display="http://espree.elections.sk.ca/esResultsUnOfficialEdit.cfm?MODE=EDITINIT&amp;POLL=435"/>
    <hyperlink ref="A52" r:id="rId47" display="http://espree.elections.sk.ca/esResultsUnOfficialEdit.cfm?MODE=EDITINIT&amp;POLL=436"/>
    <hyperlink ref="A53" r:id="rId48" display="http://espree.elections.sk.ca/esResultsUnOfficialEdit.cfm?MODE=EDITINIT&amp;POLL=437"/>
    <hyperlink ref="A54" r:id="rId49" display="http://espree.elections.sk.ca/esResultsUnOfficialEdit.cfm?MODE=EDITINIT&amp;POLL=438"/>
    <hyperlink ref="A55" r:id="rId50" display="http://espree.elections.sk.ca/esResultsUnOfficialEdit.cfm?MODE=EDITINIT&amp;POLL=439"/>
    <hyperlink ref="A56" r:id="rId51" display="http://espree.elections.sk.ca/esResultsUnOfficialEdit.cfm?MODE=EDITINIT&amp;POLL=440"/>
    <hyperlink ref="A57" r:id="rId52" display="http://espree.elections.sk.ca/esResultsUnOfficialEdit.cfm?MODE=EDITINIT&amp;POLL=441"/>
    <hyperlink ref="A58" r:id="rId53" display="http://espree.elections.sk.ca/esResultsUnOfficialEdit.cfm?MODE=EDITINIT&amp;POLL=442"/>
    <hyperlink ref="A59" r:id="rId54" display="http://espree.elections.sk.ca/esResultsUnOfficialEdit.cfm?MODE=EDITINIT&amp;POLL=443"/>
    <hyperlink ref="A60" r:id="rId55" display="http://espree.elections.sk.ca/esResultsUnOfficialEdit.cfm?MODE=EDITINIT&amp;POLL=2960"/>
    <hyperlink ref="A61" r:id="rId56" display="http://espree.elections.sk.ca/esResultsUnOfficialEdit.cfm?MODE=EDITINIT&amp;POLL=2961"/>
    <hyperlink ref="A62" r:id="rId57" display="http://espree.elections.sk.ca/esResultsUnOfficialEdit.cfm?MODE=EDITINIT&amp;POLL=2962"/>
    <hyperlink ref="A63" r:id="rId58" display="http://espree.elections.sk.ca/esResultsUnOfficialEdit.cfm?MODE=EDITINIT&amp;POLL=2963"/>
    <hyperlink ref="A64" r:id="rId59" display="http://espree.elections.sk.ca/esResultsUnOfficialEdit.cfm?MODE=EDITINIT&amp;POLL=3337"/>
    <hyperlink ref="A66" r:id="rId60" display="http://espree.elections.sk.ca/esResultsUnOfficialEdit.cfm?MODE=EDITINIT&amp;POLL=3415"/>
    <hyperlink ref="A67" r:id="rId61" display="http://espree.elections.sk.ca/esResultsUnOfficialEdit.cfm?MODE=EDITINIT&amp;POLL=3185"/>
    <hyperlink ref="A68" r:id="rId62" display="http://espree.elections.sk.ca/esResultsUnOfficialEdit.cfm?MODE=EDITINIT&amp;POLL=3186"/>
    <hyperlink ref="A69" r:id="rId63" display="http://espree.elections.sk.ca/esResultsUnOfficialEdit.cfm?MODE=EDITINIT&amp;POLL=2967"/>
    <hyperlink ref="A70" r:id="rId64" display="http://espree.elections.sk.ca/esResultsUnOfficialEdit.cfm?MODE=EDITINIT&amp;POLL=2968"/>
    <hyperlink ref="A71" r:id="rId65" display="http://espree.elections.sk.ca/esResultsUnOfficialEdit.cfm?MODE=EDITINIT&amp;POLL=2969"/>
    <hyperlink ref="A72" r:id="rId66" display="http://espree.elections.sk.ca/esResultsUnOfficialEdit.cfm?MODE=EDITINIT&amp;POLL=2970"/>
  </hyperlinks>
  <pageMargins left="0.7" right="0.7" top="0.75" bottom="0.75" header="0.3" footer="0.3"/>
  <pageSetup scale="79" orientation="portrait" r:id="rId67"/>
  <drawing r:id="rId6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>
    <pageSetUpPr fitToPage="1"/>
  </sheetPr>
  <dimension ref="A1:J72"/>
  <sheetViews>
    <sheetView topLeftCell="A22" workbookViewId="0">
      <selection activeCell="I64" sqref="A55:I64"/>
    </sheetView>
  </sheetViews>
  <sheetFormatPr defaultRowHeight="14.4" x14ac:dyDescent="0.3"/>
  <cols>
    <col min="1" max="1" width="9.109375" style="18"/>
    <col min="2" max="2" width="22.88671875" hidden="1" customWidth="1"/>
    <col min="3" max="3" width="36.44140625" customWidth="1"/>
  </cols>
  <sheetData>
    <row r="1" spans="1:10" s="37" customFormat="1" ht="20.100000000000001" customHeight="1" x14ac:dyDescent="0.3">
      <c r="A1" s="18"/>
      <c r="C1" s="7" t="s">
        <v>1634</v>
      </c>
    </row>
    <row r="2" spans="1:10" s="27" customFormat="1" ht="20.100000000000001" customHeight="1" thickBot="1" x14ac:dyDescent="0.3">
      <c r="A2" s="49"/>
      <c r="B2" s="50"/>
      <c r="C2" s="43" t="s">
        <v>1586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1.7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1665</v>
      </c>
      <c r="F4" s="46" t="s">
        <v>1524</v>
      </c>
      <c r="G4" s="46" t="s">
        <v>1666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2</v>
      </c>
      <c r="F5" s="48" t="s">
        <v>3</v>
      </c>
      <c r="G5" s="48" t="s">
        <v>4</v>
      </c>
      <c r="H5" s="109"/>
      <c r="I5" s="41" t="s">
        <v>47</v>
      </c>
      <c r="J5" s="114"/>
    </row>
    <row r="6" spans="1:10" s="15" customFormat="1" ht="11.1" customHeight="1" x14ac:dyDescent="0.2">
      <c r="A6" s="14">
        <v>1</v>
      </c>
      <c r="B6" s="13" t="s">
        <v>375</v>
      </c>
      <c r="C6" s="13" t="str">
        <f>PROPER(B6)</f>
        <v>Laurier Regional Park Recreational Centre, Radville</v>
      </c>
      <c r="D6" s="16">
        <v>168</v>
      </c>
      <c r="E6" s="16">
        <v>91</v>
      </c>
      <c r="F6" s="16">
        <v>2</v>
      </c>
      <c r="G6" s="16">
        <v>10</v>
      </c>
      <c r="H6" s="16">
        <f>SUM(E6:G6)</f>
        <v>103</v>
      </c>
      <c r="I6" s="16">
        <v>1</v>
      </c>
      <c r="J6" s="17"/>
    </row>
    <row r="7" spans="1:10" s="15" customFormat="1" ht="11.1" customHeight="1" x14ac:dyDescent="0.2">
      <c r="A7" s="14">
        <v>2</v>
      </c>
      <c r="B7" s="13" t="s">
        <v>375</v>
      </c>
      <c r="C7" s="13" t="str">
        <f t="shared" ref="C7:C64" si="0">PROPER(B7)</f>
        <v>Laurier Regional Park Recreational Centre, Radville</v>
      </c>
      <c r="D7" s="16">
        <v>192</v>
      </c>
      <c r="E7" s="16">
        <v>76</v>
      </c>
      <c r="F7" s="16">
        <v>2</v>
      </c>
      <c r="G7" s="16">
        <v>14</v>
      </c>
      <c r="H7" s="16">
        <f t="shared" ref="H7:H64" si="1">SUM(E7:G7)</f>
        <v>92</v>
      </c>
      <c r="I7" s="16">
        <v>1</v>
      </c>
      <c r="J7" s="17"/>
    </row>
    <row r="8" spans="1:10" s="15" customFormat="1" ht="11.1" customHeight="1" x14ac:dyDescent="0.2">
      <c r="A8" s="14">
        <v>3</v>
      </c>
      <c r="B8" s="13" t="s">
        <v>375</v>
      </c>
      <c r="C8" s="13" t="str">
        <f t="shared" si="0"/>
        <v>Laurier Regional Park Recreational Centre, Radville</v>
      </c>
      <c r="D8" s="16">
        <v>269</v>
      </c>
      <c r="E8" s="16">
        <v>96</v>
      </c>
      <c r="F8" s="16">
        <v>0</v>
      </c>
      <c r="G8" s="16">
        <v>25</v>
      </c>
      <c r="H8" s="16">
        <f t="shared" si="1"/>
        <v>121</v>
      </c>
      <c r="I8" s="16">
        <v>2</v>
      </c>
      <c r="J8" s="17"/>
    </row>
    <row r="9" spans="1:10" s="15" customFormat="1" ht="11.1" customHeight="1" x14ac:dyDescent="0.2">
      <c r="A9" s="14">
        <v>4</v>
      </c>
      <c r="B9" s="13" t="s">
        <v>376</v>
      </c>
      <c r="C9" s="13" t="str">
        <f t="shared" si="0"/>
        <v>Goodwater Community Hall</v>
      </c>
      <c r="D9" s="16">
        <v>82</v>
      </c>
      <c r="E9" s="16">
        <v>88</v>
      </c>
      <c r="F9" s="16">
        <v>1</v>
      </c>
      <c r="G9" s="16">
        <v>5</v>
      </c>
      <c r="H9" s="16">
        <f t="shared" si="1"/>
        <v>94</v>
      </c>
      <c r="I9" s="16">
        <v>0</v>
      </c>
      <c r="J9" s="17"/>
    </row>
    <row r="10" spans="1:10" s="15" customFormat="1" ht="11.1" customHeight="1" x14ac:dyDescent="0.2">
      <c r="A10" s="14">
        <v>5</v>
      </c>
      <c r="B10" s="13" t="s">
        <v>377</v>
      </c>
      <c r="C10" s="13" t="str">
        <f t="shared" si="0"/>
        <v>Halbrite Complex</v>
      </c>
      <c r="D10" s="16">
        <v>142</v>
      </c>
      <c r="E10" s="16">
        <v>81</v>
      </c>
      <c r="F10" s="16">
        <v>1</v>
      </c>
      <c r="G10" s="16">
        <v>11</v>
      </c>
      <c r="H10" s="16">
        <f t="shared" si="1"/>
        <v>93</v>
      </c>
      <c r="I10" s="16">
        <v>0</v>
      </c>
      <c r="J10" s="17"/>
    </row>
    <row r="11" spans="1:10" s="15" customFormat="1" ht="11.1" customHeight="1" x14ac:dyDescent="0.2">
      <c r="A11" s="14">
        <v>6</v>
      </c>
      <c r="B11" s="13" t="s">
        <v>378</v>
      </c>
      <c r="C11" s="13" t="str">
        <f t="shared" si="0"/>
        <v>Benson Recreation Facility</v>
      </c>
      <c r="D11" s="16">
        <v>126</v>
      </c>
      <c r="E11" s="16">
        <v>58</v>
      </c>
      <c r="F11" s="16">
        <v>3</v>
      </c>
      <c r="G11" s="16">
        <v>6</v>
      </c>
      <c r="H11" s="16">
        <f t="shared" si="1"/>
        <v>67</v>
      </c>
      <c r="I11" s="16">
        <v>1</v>
      </c>
      <c r="J11" s="17"/>
    </row>
    <row r="12" spans="1:10" s="15" customFormat="1" ht="11.1" customHeight="1" x14ac:dyDescent="0.2">
      <c r="A12" s="14">
        <v>7</v>
      </c>
      <c r="B12" s="13" t="s">
        <v>379</v>
      </c>
      <c r="C12" s="13" t="str">
        <f t="shared" si="0"/>
        <v>Tribune Community Hall</v>
      </c>
      <c r="D12" s="16">
        <v>146</v>
      </c>
      <c r="E12" s="16">
        <v>68</v>
      </c>
      <c r="F12" s="16">
        <v>2</v>
      </c>
      <c r="G12" s="16">
        <v>16</v>
      </c>
      <c r="H12" s="16">
        <f t="shared" si="1"/>
        <v>86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380</v>
      </c>
      <c r="C13" s="13" t="str">
        <f t="shared" si="0"/>
        <v>Midale Civic Centre</v>
      </c>
      <c r="D13" s="16">
        <v>162</v>
      </c>
      <c r="E13" s="16">
        <v>81</v>
      </c>
      <c r="F13" s="16">
        <v>1</v>
      </c>
      <c r="G13" s="16">
        <v>8</v>
      </c>
      <c r="H13" s="16">
        <f t="shared" si="1"/>
        <v>90</v>
      </c>
      <c r="I13" s="16">
        <v>0</v>
      </c>
      <c r="J13" s="17"/>
    </row>
    <row r="14" spans="1:10" s="15" customFormat="1" ht="11.1" customHeight="1" x14ac:dyDescent="0.2">
      <c r="A14" s="14">
        <v>9</v>
      </c>
      <c r="B14" s="13" t="s">
        <v>380</v>
      </c>
      <c r="C14" s="13" t="str">
        <f t="shared" si="0"/>
        <v>Midale Civic Centre</v>
      </c>
      <c r="D14" s="16">
        <v>145</v>
      </c>
      <c r="E14" s="16">
        <v>55</v>
      </c>
      <c r="F14" s="16">
        <v>3</v>
      </c>
      <c r="G14" s="16">
        <v>14</v>
      </c>
      <c r="H14" s="16">
        <f t="shared" si="1"/>
        <v>72</v>
      </c>
      <c r="I14" s="16">
        <v>0</v>
      </c>
      <c r="J14" s="17"/>
    </row>
    <row r="15" spans="1:10" s="15" customFormat="1" ht="11.1" customHeight="1" x14ac:dyDescent="0.2">
      <c r="A15" s="14">
        <v>10</v>
      </c>
      <c r="B15" s="13" t="s">
        <v>380</v>
      </c>
      <c r="C15" s="13" t="str">
        <f t="shared" si="0"/>
        <v>Midale Civic Centre</v>
      </c>
      <c r="D15" s="16">
        <v>168</v>
      </c>
      <c r="E15" s="16">
        <v>79</v>
      </c>
      <c r="F15" s="16">
        <v>3</v>
      </c>
      <c r="G15" s="16">
        <v>18</v>
      </c>
      <c r="H15" s="16">
        <f t="shared" si="1"/>
        <v>100</v>
      </c>
      <c r="I15" s="16">
        <v>0</v>
      </c>
      <c r="J15" s="17"/>
    </row>
    <row r="16" spans="1:10" s="15" customFormat="1" ht="11.1" customHeight="1" x14ac:dyDescent="0.2">
      <c r="A16" s="14">
        <v>11</v>
      </c>
      <c r="B16" s="13" t="s">
        <v>381</v>
      </c>
      <c r="C16" s="13" t="str">
        <f t="shared" si="0"/>
        <v>Happy Gang, Macoun</v>
      </c>
      <c r="D16" s="16">
        <v>248</v>
      </c>
      <c r="E16" s="16">
        <v>135</v>
      </c>
      <c r="F16" s="16">
        <v>1</v>
      </c>
      <c r="G16" s="16">
        <v>23</v>
      </c>
      <c r="H16" s="16">
        <f t="shared" si="1"/>
        <v>159</v>
      </c>
      <c r="I16" s="16">
        <v>0</v>
      </c>
      <c r="J16" s="17"/>
    </row>
    <row r="17" spans="1:10" s="15" customFormat="1" ht="11.1" customHeight="1" x14ac:dyDescent="0.2">
      <c r="A17" s="14">
        <v>12</v>
      </c>
      <c r="B17" s="13" t="s">
        <v>382</v>
      </c>
      <c r="C17" s="13" t="str">
        <f t="shared" si="0"/>
        <v>Over 50 Club, Lake Alma</v>
      </c>
      <c r="D17" s="16">
        <v>191</v>
      </c>
      <c r="E17" s="16">
        <v>110</v>
      </c>
      <c r="F17" s="16">
        <v>2</v>
      </c>
      <c r="G17" s="16">
        <v>12</v>
      </c>
      <c r="H17" s="16">
        <f t="shared" si="1"/>
        <v>124</v>
      </c>
      <c r="I17" s="16">
        <v>0</v>
      </c>
      <c r="J17" s="17"/>
    </row>
    <row r="18" spans="1:10" s="15" customFormat="1" ht="11.1" customHeight="1" x14ac:dyDescent="0.2">
      <c r="A18" s="14">
        <v>13</v>
      </c>
      <c r="B18" s="13" t="s">
        <v>383</v>
      </c>
      <c r="C18" s="13" t="str">
        <f t="shared" si="0"/>
        <v>Oungre Memorial Regional Park</v>
      </c>
      <c r="D18" s="16">
        <v>118</v>
      </c>
      <c r="E18" s="16">
        <v>66</v>
      </c>
      <c r="F18" s="16">
        <v>2</v>
      </c>
      <c r="G18" s="16">
        <v>7</v>
      </c>
      <c r="H18" s="16">
        <f t="shared" si="1"/>
        <v>75</v>
      </c>
      <c r="I18" s="16">
        <v>0</v>
      </c>
      <c r="J18" s="17"/>
    </row>
    <row r="19" spans="1:10" s="15" customFormat="1" ht="11.1" customHeight="1" x14ac:dyDescent="0.2">
      <c r="A19" s="14">
        <v>14</v>
      </c>
      <c r="B19" s="13" t="s">
        <v>384</v>
      </c>
      <c r="C19" s="13" t="str">
        <f t="shared" si="0"/>
        <v>Over 50 Club, Torquay</v>
      </c>
      <c r="D19" s="16">
        <v>186</v>
      </c>
      <c r="E19" s="16">
        <v>99</v>
      </c>
      <c r="F19" s="16">
        <v>4</v>
      </c>
      <c r="G19" s="16">
        <v>10</v>
      </c>
      <c r="H19" s="16">
        <f t="shared" si="1"/>
        <v>113</v>
      </c>
      <c r="I19" s="16">
        <v>0</v>
      </c>
      <c r="J19" s="17"/>
    </row>
    <row r="20" spans="1:10" s="15" customFormat="1" ht="11.1" customHeight="1" x14ac:dyDescent="0.2">
      <c r="A20" s="14">
        <v>15</v>
      </c>
      <c r="B20" s="13" t="s">
        <v>384</v>
      </c>
      <c r="C20" s="13" t="str">
        <f t="shared" si="0"/>
        <v>Over 50 Club, Torquay</v>
      </c>
      <c r="D20" s="16">
        <v>152</v>
      </c>
      <c r="E20" s="16">
        <v>71</v>
      </c>
      <c r="F20" s="16">
        <v>1</v>
      </c>
      <c r="G20" s="16">
        <v>6</v>
      </c>
      <c r="H20" s="16">
        <f t="shared" si="1"/>
        <v>78</v>
      </c>
      <c r="I20" s="16">
        <v>1</v>
      </c>
      <c r="J20" s="17"/>
    </row>
    <row r="21" spans="1:10" s="15" customFormat="1" ht="11.1" customHeight="1" x14ac:dyDescent="0.2">
      <c r="A21" s="14">
        <v>16</v>
      </c>
      <c r="B21" s="13" t="s">
        <v>385</v>
      </c>
      <c r="C21" s="13" t="str">
        <f t="shared" si="0"/>
        <v>Living Hope Church</v>
      </c>
      <c r="D21" s="16">
        <v>138</v>
      </c>
      <c r="E21" s="16">
        <v>74</v>
      </c>
      <c r="F21" s="16">
        <v>2</v>
      </c>
      <c r="G21" s="16">
        <v>10</v>
      </c>
      <c r="H21" s="16">
        <f t="shared" si="1"/>
        <v>86</v>
      </c>
      <c r="I21" s="16">
        <v>2</v>
      </c>
      <c r="J21" s="17"/>
    </row>
    <row r="22" spans="1:10" s="15" customFormat="1" ht="11.1" customHeight="1" x14ac:dyDescent="0.2">
      <c r="A22" s="14">
        <v>17</v>
      </c>
      <c r="B22" s="13" t="s">
        <v>386</v>
      </c>
      <c r="C22" s="13" t="str">
        <f t="shared" si="0"/>
        <v>Pleasantdale School</v>
      </c>
      <c r="D22" s="16">
        <v>276</v>
      </c>
      <c r="E22" s="16">
        <v>114</v>
      </c>
      <c r="F22" s="16">
        <v>3</v>
      </c>
      <c r="G22" s="16">
        <v>32</v>
      </c>
      <c r="H22" s="16">
        <f t="shared" si="1"/>
        <v>149</v>
      </c>
      <c r="I22" s="16">
        <v>0</v>
      </c>
      <c r="J22" s="17"/>
    </row>
    <row r="23" spans="1:10" s="15" customFormat="1" ht="11.1" customHeight="1" x14ac:dyDescent="0.2">
      <c r="A23" s="14">
        <v>18</v>
      </c>
      <c r="B23" s="13" t="s">
        <v>386</v>
      </c>
      <c r="C23" s="13" t="str">
        <f t="shared" si="0"/>
        <v>Pleasantdale School</v>
      </c>
      <c r="D23" s="16">
        <v>263</v>
      </c>
      <c r="E23" s="16">
        <v>135</v>
      </c>
      <c r="F23" s="16">
        <v>6</v>
      </c>
      <c r="G23" s="16">
        <v>27</v>
      </c>
      <c r="H23" s="16">
        <f t="shared" si="1"/>
        <v>168</v>
      </c>
      <c r="I23" s="16">
        <v>0</v>
      </c>
      <c r="J23" s="17"/>
    </row>
    <row r="24" spans="1:10" s="15" customFormat="1" ht="11.1" customHeight="1" x14ac:dyDescent="0.2">
      <c r="A24" s="14">
        <v>19</v>
      </c>
      <c r="B24" s="13" t="s">
        <v>387</v>
      </c>
      <c r="C24" s="13" t="str">
        <f t="shared" si="0"/>
        <v>Alliance Church</v>
      </c>
      <c r="D24" s="16">
        <v>156</v>
      </c>
      <c r="E24" s="16">
        <v>72</v>
      </c>
      <c r="F24" s="16">
        <v>7</v>
      </c>
      <c r="G24" s="16">
        <v>12</v>
      </c>
      <c r="H24" s="16">
        <f t="shared" si="1"/>
        <v>91</v>
      </c>
      <c r="I24" s="16">
        <v>0</v>
      </c>
      <c r="J24" s="17"/>
    </row>
    <row r="25" spans="1:10" s="15" customFormat="1" ht="11.1" customHeight="1" x14ac:dyDescent="0.2">
      <c r="A25" s="14">
        <v>20</v>
      </c>
      <c r="B25" s="13" t="s">
        <v>386</v>
      </c>
      <c r="C25" s="13" t="str">
        <f t="shared" si="0"/>
        <v>Pleasantdale School</v>
      </c>
      <c r="D25" s="16">
        <v>271</v>
      </c>
      <c r="E25" s="16">
        <v>95</v>
      </c>
      <c r="F25" s="16">
        <v>6</v>
      </c>
      <c r="G25" s="16">
        <v>24</v>
      </c>
      <c r="H25" s="16">
        <f t="shared" si="1"/>
        <v>125</v>
      </c>
      <c r="I25" s="16">
        <v>0</v>
      </c>
      <c r="J25" s="17"/>
    </row>
    <row r="26" spans="1:10" s="15" customFormat="1" ht="11.1" customHeight="1" x14ac:dyDescent="0.2">
      <c r="A26" s="14">
        <v>21</v>
      </c>
      <c r="B26" s="13" t="s">
        <v>386</v>
      </c>
      <c r="C26" s="13" t="str">
        <f t="shared" si="0"/>
        <v>Pleasantdale School</v>
      </c>
      <c r="D26" s="16">
        <v>134</v>
      </c>
      <c r="E26" s="16">
        <v>66</v>
      </c>
      <c r="F26" s="16">
        <v>5</v>
      </c>
      <c r="G26" s="16">
        <v>8</v>
      </c>
      <c r="H26" s="16">
        <f t="shared" si="1"/>
        <v>79</v>
      </c>
      <c r="I26" s="16">
        <v>0</v>
      </c>
      <c r="J26" s="17"/>
    </row>
    <row r="27" spans="1:10" s="15" customFormat="1" ht="11.1" customHeight="1" x14ac:dyDescent="0.2">
      <c r="A27" s="14">
        <v>22</v>
      </c>
      <c r="B27" s="13" t="s">
        <v>388</v>
      </c>
      <c r="C27" s="13" t="s">
        <v>1525</v>
      </c>
      <c r="D27" s="16">
        <v>278</v>
      </c>
      <c r="E27" s="16">
        <v>112</v>
      </c>
      <c r="F27" s="16">
        <v>12</v>
      </c>
      <c r="G27" s="16">
        <v>27</v>
      </c>
      <c r="H27" s="16">
        <f t="shared" si="1"/>
        <v>151</v>
      </c>
      <c r="I27" s="16">
        <v>0</v>
      </c>
      <c r="J27" s="17"/>
    </row>
    <row r="28" spans="1:10" s="15" customFormat="1" ht="11.1" customHeight="1" x14ac:dyDescent="0.2">
      <c r="A28" s="14">
        <v>23</v>
      </c>
      <c r="B28" s="13" t="s">
        <v>386</v>
      </c>
      <c r="C28" s="13" t="str">
        <f t="shared" si="0"/>
        <v>Pleasantdale School</v>
      </c>
      <c r="D28" s="16">
        <v>243</v>
      </c>
      <c r="E28" s="16">
        <v>87</v>
      </c>
      <c r="F28" s="16">
        <v>5</v>
      </c>
      <c r="G28" s="16">
        <v>23</v>
      </c>
      <c r="H28" s="16">
        <f t="shared" si="1"/>
        <v>115</v>
      </c>
      <c r="I28" s="16">
        <v>1</v>
      </c>
      <c r="J28" s="17"/>
    </row>
    <row r="29" spans="1:10" s="15" customFormat="1" ht="11.1" customHeight="1" x14ac:dyDescent="0.2">
      <c r="A29" s="14">
        <v>24</v>
      </c>
      <c r="B29" s="13" t="s">
        <v>386</v>
      </c>
      <c r="C29" s="13" t="str">
        <f t="shared" si="0"/>
        <v>Pleasantdale School</v>
      </c>
      <c r="D29" s="16">
        <v>145</v>
      </c>
      <c r="E29" s="16">
        <v>34</v>
      </c>
      <c r="F29" s="16">
        <v>2</v>
      </c>
      <c r="G29" s="16">
        <v>13</v>
      </c>
      <c r="H29" s="16">
        <f t="shared" si="1"/>
        <v>49</v>
      </c>
      <c r="I29" s="16">
        <v>1</v>
      </c>
      <c r="J29" s="17"/>
    </row>
    <row r="30" spans="1:10" s="15" customFormat="1" ht="11.1" customHeight="1" x14ac:dyDescent="0.2">
      <c r="A30" s="14">
        <v>25</v>
      </c>
      <c r="B30" s="13" t="s">
        <v>388</v>
      </c>
      <c r="C30" s="13" t="s">
        <v>1525</v>
      </c>
      <c r="D30" s="16">
        <v>238</v>
      </c>
      <c r="E30" s="16">
        <v>71</v>
      </c>
      <c r="F30" s="16">
        <v>2</v>
      </c>
      <c r="G30" s="16">
        <v>17</v>
      </c>
      <c r="H30" s="16">
        <f t="shared" si="1"/>
        <v>90</v>
      </c>
      <c r="I30" s="16">
        <v>0</v>
      </c>
      <c r="J30" s="17"/>
    </row>
    <row r="31" spans="1:10" s="15" customFormat="1" ht="11.1" customHeight="1" x14ac:dyDescent="0.2">
      <c r="A31" s="14">
        <v>26</v>
      </c>
      <c r="B31" s="13" t="s">
        <v>387</v>
      </c>
      <c r="C31" s="13" t="str">
        <f t="shared" si="0"/>
        <v>Alliance Church</v>
      </c>
      <c r="D31" s="16">
        <v>168</v>
      </c>
      <c r="E31" s="16">
        <v>57</v>
      </c>
      <c r="F31" s="16">
        <v>1</v>
      </c>
      <c r="G31" s="16">
        <v>11</v>
      </c>
      <c r="H31" s="16">
        <f t="shared" si="1"/>
        <v>69</v>
      </c>
      <c r="I31" s="16">
        <v>0</v>
      </c>
      <c r="J31" s="17"/>
    </row>
    <row r="32" spans="1:10" s="15" customFormat="1" ht="11.1" customHeight="1" x14ac:dyDescent="0.2">
      <c r="A32" s="10">
        <v>27</v>
      </c>
      <c r="B32" s="1" t="s">
        <v>387</v>
      </c>
      <c r="C32" s="13" t="str">
        <f t="shared" si="0"/>
        <v>Alliance Church</v>
      </c>
      <c r="D32" s="2">
        <v>210</v>
      </c>
      <c r="E32" s="2">
        <v>86</v>
      </c>
      <c r="F32" s="2">
        <v>3</v>
      </c>
      <c r="G32" s="2">
        <v>28</v>
      </c>
      <c r="H32" s="16">
        <f t="shared" si="1"/>
        <v>117</v>
      </c>
      <c r="I32" s="2">
        <v>0</v>
      </c>
      <c r="J32" s="17"/>
    </row>
    <row r="33" spans="1:10" s="15" customFormat="1" ht="11.1" customHeight="1" x14ac:dyDescent="0.2">
      <c r="A33" s="10">
        <v>28</v>
      </c>
      <c r="B33" s="1" t="s">
        <v>387</v>
      </c>
      <c r="C33" s="13" t="str">
        <f t="shared" si="0"/>
        <v>Alliance Church</v>
      </c>
      <c r="D33" s="2">
        <v>172</v>
      </c>
      <c r="E33" s="2">
        <v>62</v>
      </c>
      <c r="F33" s="2">
        <v>4</v>
      </c>
      <c r="G33" s="2">
        <v>19</v>
      </c>
      <c r="H33" s="16">
        <f t="shared" si="1"/>
        <v>85</v>
      </c>
      <c r="I33" s="2">
        <v>0</v>
      </c>
      <c r="J33" s="17"/>
    </row>
    <row r="34" spans="1:10" s="15" customFormat="1" ht="11.1" customHeight="1" x14ac:dyDescent="0.2">
      <c r="A34" s="10">
        <v>29</v>
      </c>
      <c r="B34" s="1" t="s">
        <v>389</v>
      </c>
      <c r="C34" s="13" t="str">
        <f t="shared" si="0"/>
        <v>Westview School</v>
      </c>
      <c r="D34" s="2">
        <v>228</v>
      </c>
      <c r="E34" s="2">
        <v>79</v>
      </c>
      <c r="F34" s="2">
        <v>4</v>
      </c>
      <c r="G34" s="2">
        <v>27</v>
      </c>
      <c r="H34" s="16">
        <f t="shared" si="1"/>
        <v>110</v>
      </c>
      <c r="I34" s="2">
        <v>0</v>
      </c>
      <c r="J34" s="17"/>
    </row>
    <row r="35" spans="1:10" s="15" customFormat="1" ht="11.1" customHeight="1" x14ac:dyDescent="0.2">
      <c r="A35" s="10">
        <v>30</v>
      </c>
      <c r="B35" s="1" t="s">
        <v>390</v>
      </c>
      <c r="C35" s="13" t="str">
        <f t="shared" si="0"/>
        <v>Wylie Mitchell Building</v>
      </c>
      <c r="D35" s="2">
        <v>190</v>
      </c>
      <c r="E35" s="2">
        <v>84</v>
      </c>
      <c r="F35" s="2">
        <v>2</v>
      </c>
      <c r="G35" s="2">
        <v>14</v>
      </c>
      <c r="H35" s="16">
        <f t="shared" si="1"/>
        <v>100</v>
      </c>
      <c r="I35" s="6">
        <v>0</v>
      </c>
      <c r="J35" s="17"/>
    </row>
    <row r="36" spans="1:10" s="15" customFormat="1" ht="11.1" customHeight="1" x14ac:dyDescent="0.2">
      <c r="A36" s="14">
        <v>31</v>
      </c>
      <c r="B36" s="13" t="s">
        <v>390</v>
      </c>
      <c r="C36" s="13" t="str">
        <f t="shared" si="0"/>
        <v>Wylie Mitchell Building</v>
      </c>
      <c r="D36" s="16">
        <v>145</v>
      </c>
      <c r="E36" s="16">
        <v>59</v>
      </c>
      <c r="F36" s="16">
        <v>1</v>
      </c>
      <c r="G36" s="16">
        <v>18</v>
      </c>
      <c r="H36" s="16">
        <f t="shared" si="1"/>
        <v>78</v>
      </c>
      <c r="I36" s="16">
        <v>0</v>
      </c>
      <c r="J36" s="17"/>
    </row>
    <row r="37" spans="1:10" s="15" customFormat="1" ht="11.1" customHeight="1" x14ac:dyDescent="0.2">
      <c r="A37" s="14">
        <v>32</v>
      </c>
      <c r="B37" s="13" t="s">
        <v>390</v>
      </c>
      <c r="C37" s="13" t="str">
        <f t="shared" si="0"/>
        <v>Wylie Mitchell Building</v>
      </c>
      <c r="D37" s="16">
        <v>259</v>
      </c>
      <c r="E37" s="16">
        <v>130</v>
      </c>
      <c r="F37" s="16">
        <v>3</v>
      </c>
      <c r="G37" s="16">
        <v>15</v>
      </c>
      <c r="H37" s="16">
        <f t="shared" si="1"/>
        <v>148</v>
      </c>
      <c r="I37" s="16">
        <v>2</v>
      </c>
      <c r="J37" s="17"/>
    </row>
    <row r="38" spans="1:10" s="15" customFormat="1" ht="11.1" customHeight="1" x14ac:dyDescent="0.2">
      <c r="A38" s="14">
        <v>33</v>
      </c>
      <c r="B38" s="13" t="s">
        <v>390</v>
      </c>
      <c r="C38" s="13" t="str">
        <f t="shared" si="0"/>
        <v>Wylie Mitchell Building</v>
      </c>
      <c r="D38" s="16">
        <v>372</v>
      </c>
      <c r="E38" s="16">
        <v>133</v>
      </c>
      <c r="F38" s="16">
        <v>8</v>
      </c>
      <c r="G38" s="16">
        <v>25</v>
      </c>
      <c r="H38" s="16">
        <f t="shared" si="1"/>
        <v>166</v>
      </c>
      <c r="I38" s="16">
        <v>1</v>
      </c>
      <c r="J38" s="17"/>
    </row>
    <row r="39" spans="1:10" s="15" customFormat="1" ht="11.1" customHeight="1" x14ac:dyDescent="0.2">
      <c r="A39" s="14">
        <v>34</v>
      </c>
      <c r="B39" s="13" t="s">
        <v>389</v>
      </c>
      <c r="C39" s="13" t="str">
        <f t="shared" si="0"/>
        <v>Westview School</v>
      </c>
      <c r="D39" s="16">
        <v>316</v>
      </c>
      <c r="E39" s="16">
        <v>87</v>
      </c>
      <c r="F39" s="16">
        <v>12</v>
      </c>
      <c r="G39" s="16">
        <v>24</v>
      </c>
      <c r="H39" s="16">
        <f t="shared" si="1"/>
        <v>123</v>
      </c>
      <c r="I39" s="16">
        <v>2</v>
      </c>
      <c r="J39" s="17"/>
    </row>
    <row r="40" spans="1:10" s="15" customFormat="1" ht="11.1" customHeight="1" x14ac:dyDescent="0.2">
      <c r="A40" s="14">
        <v>35</v>
      </c>
      <c r="B40" s="13" t="s">
        <v>389</v>
      </c>
      <c r="C40" s="13" t="str">
        <f t="shared" si="0"/>
        <v>Westview School</v>
      </c>
      <c r="D40" s="16">
        <v>242</v>
      </c>
      <c r="E40" s="16">
        <v>80</v>
      </c>
      <c r="F40" s="16">
        <v>8</v>
      </c>
      <c r="G40" s="16">
        <v>22</v>
      </c>
      <c r="H40" s="16">
        <f t="shared" si="1"/>
        <v>110</v>
      </c>
      <c r="I40" s="16">
        <v>0</v>
      </c>
      <c r="J40" s="17"/>
    </row>
    <row r="41" spans="1:10" s="15" customFormat="1" ht="11.1" customHeight="1" x14ac:dyDescent="0.2">
      <c r="A41" s="14">
        <v>36</v>
      </c>
      <c r="B41" s="13" t="s">
        <v>391</v>
      </c>
      <c r="C41" s="13" t="str">
        <f t="shared" si="0"/>
        <v>St. John The Baptist Community Centre</v>
      </c>
      <c r="D41" s="16">
        <v>75</v>
      </c>
      <c r="E41" s="16">
        <v>14</v>
      </c>
      <c r="F41" s="16">
        <v>1</v>
      </c>
      <c r="G41" s="16">
        <v>6</v>
      </c>
      <c r="H41" s="16">
        <f t="shared" si="1"/>
        <v>21</v>
      </c>
      <c r="I41" s="16">
        <v>0</v>
      </c>
      <c r="J41" s="17"/>
    </row>
    <row r="42" spans="1:10" s="15" customFormat="1" ht="11.1" customHeight="1" x14ac:dyDescent="0.2">
      <c r="A42" s="14">
        <v>37</v>
      </c>
      <c r="B42" s="13" t="s">
        <v>391</v>
      </c>
      <c r="C42" s="13" t="str">
        <f t="shared" si="0"/>
        <v>St. John The Baptist Community Centre</v>
      </c>
      <c r="D42" s="16">
        <v>213</v>
      </c>
      <c r="E42" s="16">
        <v>75</v>
      </c>
      <c r="F42" s="16">
        <v>2</v>
      </c>
      <c r="G42" s="16">
        <v>18</v>
      </c>
      <c r="H42" s="16">
        <f t="shared" si="1"/>
        <v>95</v>
      </c>
      <c r="I42" s="16">
        <v>0</v>
      </c>
      <c r="J42" s="17"/>
    </row>
    <row r="43" spans="1:10" s="15" customFormat="1" ht="11.1" customHeight="1" x14ac:dyDescent="0.2">
      <c r="A43" s="14">
        <v>38</v>
      </c>
      <c r="B43" s="13" t="s">
        <v>391</v>
      </c>
      <c r="C43" s="13" t="str">
        <f t="shared" si="0"/>
        <v>St. John The Baptist Community Centre</v>
      </c>
      <c r="D43" s="16">
        <v>228</v>
      </c>
      <c r="E43" s="16">
        <v>66</v>
      </c>
      <c r="F43" s="16">
        <v>5</v>
      </c>
      <c r="G43" s="16">
        <v>20</v>
      </c>
      <c r="H43" s="16">
        <f t="shared" si="1"/>
        <v>91</v>
      </c>
      <c r="I43" s="16">
        <v>1</v>
      </c>
      <c r="J43" s="17"/>
    </row>
    <row r="44" spans="1:10" s="15" customFormat="1" ht="11.1" customHeight="1" x14ac:dyDescent="0.2">
      <c r="A44" s="14">
        <v>39</v>
      </c>
      <c r="B44" s="13" t="s">
        <v>392</v>
      </c>
      <c r="C44" s="13" t="str">
        <f t="shared" si="0"/>
        <v>Hillcrest School</v>
      </c>
      <c r="D44" s="16">
        <v>120</v>
      </c>
      <c r="E44" s="16">
        <v>35</v>
      </c>
      <c r="F44" s="16">
        <v>1</v>
      </c>
      <c r="G44" s="16">
        <v>12</v>
      </c>
      <c r="H44" s="16">
        <f t="shared" si="1"/>
        <v>48</v>
      </c>
      <c r="I44" s="16">
        <v>0</v>
      </c>
      <c r="J44" s="17"/>
    </row>
    <row r="45" spans="1:10" s="15" customFormat="1" ht="11.1" customHeight="1" x14ac:dyDescent="0.2">
      <c r="A45" s="14">
        <v>40</v>
      </c>
      <c r="B45" s="13" t="s">
        <v>391</v>
      </c>
      <c r="C45" s="13" t="str">
        <f t="shared" si="0"/>
        <v>St. John The Baptist Community Centre</v>
      </c>
      <c r="D45" s="16">
        <v>167</v>
      </c>
      <c r="E45" s="16">
        <v>55</v>
      </c>
      <c r="F45" s="16">
        <v>2</v>
      </c>
      <c r="G45" s="16">
        <v>14</v>
      </c>
      <c r="H45" s="16">
        <f t="shared" si="1"/>
        <v>71</v>
      </c>
      <c r="I45" s="16">
        <v>0</v>
      </c>
      <c r="J45" s="17"/>
    </row>
    <row r="46" spans="1:10" s="15" customFormat="1" ht="11.1" customHeight="1" x14ac:dyDescent="0.2">
      <c r="A46" s="14">
        <v>41</v>
      </c>
      <c r="B46" s="13" t="s">
        <v>392</v>
      </c>
      <c r="C46" s="13" t="str">
        <f t="shared" si="0"/>
        <v>Hillcrest School</v>
      </c>
      <c r="D46" s="16">
        <v>278</v>
      </c>
      <c r="E46" s="16">
        <v>108</v>
      </c>
      <c r="F46" s="16">
        <v>13</v>
      </c>
      <c r="G46" s="16">
        <v>29</v>
      </c>
      <c r="H46" s="16">
        <f t="shared" si="1"/>
        <v>150</v>
      </c>
      <c r="I46" s="16">
        <v>2</v>
      </c>
      <c r="J46" s="17"/>
    </row>
    <row r="47" spans="1:10" s="15" customFormat="1" ht="11.1" customHeight="1" x14ac:dyDescent="0.2">
      <c r="A47" s="14">
        <v>42</v>
      </c>
      <c r="B47" s="13" t="s">
        <v>392</v>
      </c>
      <c r="C47" s="13" t="str">
        <f t="shared" si="0"/>
        <v>Hillcrest School</v>
      </c>
      <c r="D47" s="16">
        <v>285</v>
      </c>
      <c r="E47" s="16">
        <v>54</v>
      </c>
      <c r="F47" s="16">
        <v>2</v>
      </c>
      <c r="G47" s="16">
        <v>14</v>
      </c>
      <c r="H47" s="16">
        <f t="shared" si="1"/>
        <v>70</v>
      </c>
      <c r="I47" s="16">
        <v>0</v>
      </c>
      <c r="J47" s="17"/>
    </row>
    <row r="48" spans="1:10" s="15" customFormat="1" ht="11.1" customHeight="1" x14ac:dyDescent="0.2">
      <c r="A48" s="14">
        <v>43</v>
      </c>
      <c r="B48" s="13" t="s">
        <v>392</v>
      </c>
      <c r="C48" s="13" t="str">
        <f t="shared" si="0"/>
        <v>Hillcrest School</v>
      </c>
      <c r="D48" s="16">
        <v>313</v>
      </c>
      <c r="E48" s="16">
        <v>111</v>
      </c>
      <c r="F48" s="16">
        <v>9</v>
      </c>
      <c r="G48" s="16">
        <v>38</v>
      </c>
      <c r="H48" s="16">
        <f t="shared" si="1"/>
        <v>158</v>
      </c>
      <c r="I48" s="16">
        <v>0</v>
      </c>
      <c r="J48" s="17"/>
    </row>
    <row r="49" spans="1:10" s="15" customFormat="1" ht="11.1" customHeight="1" x14ac:dyDescent="0.2">
      <c r="A49" s="14">
        <v>44</v>
      </c>
      <c r="B49" s="13" t="s">
        <v>385</v>
      </c>
      <c r="C49" s="13" t="str">
        <f t="shared" si="0"/>
        <v>Living Hope Church</v>
      </c>
      <c r="D49" s="16">
        <v>323</v>
      </c>
      <c r="E49" s="16">
        <v>166</v>
      </c>
      <c r="F49" s="16">
        <v>12</v>
      </c>
      <c r="G49" s="16">
        <v>24</v>
      </c>
      <c r="H49" s="16">
        <f t="shared" si="1"/>
        <v>202</v>
      </c>
      <c r="I49" s="16">
        <v>0</v>
      </c>
      <c r="J49" s="17"/>
    </row>
    <row r="50" spans="1:10" s="15" customFormat="1" ht="11.1" customHeight="1" x14ac:dyDescent="0.2">
      <c r="A50" s="14">
        <v>45</v>
      </c>
      <c r="B50" s="13" t="s">
        <v>385</v>
      </c>
      <c r="C50" s="13" t="str">
        <f t="shared" si="0"/>
        <v>Living Hope Church</v>
      </c>
      <c r="D50" s="16">
        <v>202</v>
      </c>
      <c r="E50" s="16">
        <v>84</v>
      </c>
      <c r="F50" s="16">
        <v>1</v>
      </c>
      <c r="G50" s="16">
        <v>16</v>
      </c>
      <c r="H50" s="16">
        <f t="shared" si="1"/>
        <v>101</v>
      </c>
      <c r="I50" s="16">
        <v>1</v>
      </c>
      <c r="J50" s="17"/>
    </row>
    <row r="51" spans="1:10" s="15" customFormat="1" ht="11.1" customHeight="1" x14ac:dyDescent="0.2">
      <c r="A51" s="14">
        <v>46</v>
      </c>
      <c r="B51" s="13" t="s">
        <v>328</v>
      </c>
      <c r="C51" s="13" t="str">
        <f t="shared" si="0"/>
        <v>Legion Hall</v>
      </c>
      <c r="D51" s="16">
        <v>175</v>
      </c>
      <c r="E51" s="16">
        <v>69</v>
      </c>
      <c r="F51" s="16">
        <v>1</v>
      </c>
      <c r="G51" s="16">
        <v>27</v>
      </c>
      <c r="H51" s="16">
        <f t="shared" si="1"/>
        <v>97</v>
      </c>
      <c r="I51" s="16">
        <v>0</v>
      </c>
      <c r="J51" s="17"/>
    </row>
    <row r="52" spans="1:10" s="15" customFormat="1" ht="11.1" customHeight="1" x14ac:dyDescent="0.2">
      <c r="A52" s="14">
        <v>47</v>
      </c>
      <c r="B52" s="13" t="s">
        <v>328</v>
      </c>
      <c r="C52" s="13" t="str">
        <f t="shared" si="0"/>
        <v>Legion Hall</v>
      </c>
      <c r="D52" s="16">
        <v>326</v>
      </c>
      <c r="E52" s="16">
        <v>104</v>
      </c>
      <c r="F52" s="16">
        <v>2</v>
      </c>
      <c r="G52" s="16">
        <v>31</v>
      </c>
      <c r="H52" s="16">
        <f t="shared" si="1"/>
        <v>137</v>
      </c>
      <c r="I52" s="16">
        <v>0</v>
      </c>
      <c r="J52" s="17"/>
    </row>
    <row r="53" spans="1:10" s="15" customFormat="1" ht="11.1" customHeight="1" x14ac:dyDescent="0.2">
      <c r="A53" s="14">
        <v>48</v>
      </c>
      <c r="B53" s="13" t="s">
        <v>328</v>
      </c>
      <c r="C53" s="13" t="str">
        <f t="shared" si="0"/>
        <v>Legion Hall</v>
      </c>
      <c r="D53" s="16">
        <v>118</v>
      </c>
      <c r="E53" s="16">
        <v>42</v>
      </c>
      <c r="F53" s="16">
        <v>3</v>
      </c>
      <c r="G53" s="16">
        <v>9</v>
      </c>
      <c r="H53" s="16">
        <f t="shared" si="1"/>
        <v>54</v>
      </c>
      <c r="I53" s="16">
        <v>0</v>
      </c>
      <c r="J53" s="17"/>
    </row>
    <row r="54" spans="1:10" s="15" customFormat="1" ht="11.1" customHeight="1" x14ac:dyDescent="0.2">
      <c r="A54" s="14">
        <v>49</v>
      </c>
      <c r="B54" s="13" t="s">
        <v>393</v>
      </c>
      <c r="C54" s="13" t="str">
        <f t="shared" si="0"/>
        <v>United Church, North Portal</v>
      </c>
      <c r="D54" s="16">
        <v>163</v>
      </c>
      <c r="E54" s="16">
        <v>89</v>
      </c>
      <c r="F54" s="16">
        <v>5</v>
      </c>
      <c r="G54" s="16">
        <v>13</v>
      </c>
      <c r="H54" s="16">
        <f t="shared" si="1"/>
        <v>107</v>
      </c>
      <c r="I54" s="16">
        <v>0</v>
      </c>
      <c r="J54" s="17"/>
    </row>
    <row r="55" spans="1:10" s="15" customFormat="1" ht="11.1" customHeight="1" x14ac:dyDescent="0.2">
      <c r="A55" s="14" t="s">
        <v>38</v>
      </c>
      <c r="B55" s="13" t="s">
        <v>385</v>
      </c>
      <c r="C55" s="13" t="str">
        <f t="shared" si="0"/>
        <v>Living Hope Church</v>
      </c>
      <c r="D55" s="16">
        <v>0</v>
      </c>
      <c r="E55" s="16">
        <v>498</v>
      </c>
      <c r="F55" s="16">
        <v>19</v>
      </c>
      <c r="G55" s="16">
        <v>121</v>
      </c>
      <c r="H55" s="16">
        <f t="shared" si="1"/>
        <v>638</v>
      </c>
      <c r="I55" s="16">
        <v>2</v>
      </c>
      <c r="J55" s="17"/>
    </row>
    <row r="56" spans="1:10" s="15" customFormat="1" ht="11.1" customHeight="1" x14ac:dyDescent="0.2">
      <c r="A56" s="14" t="s">
        <v>38</v>
      </c>
      <c r="B56" s="13" t="s">
        <v>394</v>
      </c>
      <c r="C56" s="13" t="str">
        <f t="shared" si="0"/>
        <v>Laurier Regional Park</v>
      </c>
      <c r="D56" s="16">
        <v>0</v>
      </c>
      <c r="E56" s="16">
        <v>90</v>
      </c>
      <c r="F56" s="16">
        <v>1</v>
      </c>
      <c r="G56" s="16">
        <v>14</v>
      </c>
      <c r="H56" s="16">
        <f t="shared" si="1"/>
        <v>105</v>
      </c>
      <c r="I56" s="16">
        <v>0</v>
      </c>
      <c r="J56" s="17"/>
    </row>
    <row r="57" spans="1:10" s="15" customFormat="1" ht="11.1" customHeight="1" x14ac:dyDescent="0.2">
      <c r="A57" s="14" t="s">
        <v>38</v>
      </c>
      <c r="B57" s="13" t="s">
        <v>383</v>
      </c>
      <c r="C57" s="13" t="str">
        <f t="shared" si="0"/>
        <v>Oungre Memorial Regional Park</v>
      </c>
      <c r="D57" s="16">
        <v>0</v>
      </c>
      <c r="E57" s="16">
        <v>46</v>
      </c>
      <c r="F57" s="16">
        <v>1</v>
      </c>
      <c r="G57" s="16">
        <v>7</v>
      </c>
      <c r="H57" s="16">
        <f t="shared" si="1"/>
        <v>54</v>
      </c>
      <c r="I57" s="16">
        <v>0</v>
      </c>
      <c r="J57" s="17"/>
    </row>
    <row r="58" spans="1:10" s="15" customFormat="1" ht="11.1" customHeight="1" x14ac:dyDescent="0.2">
      <c r="A58" s="14"/>
      <c r="B58" s="13" t="s">
        <v>30</v>
      </c>
      <c r="C58" s="13" t="str">
        <f t="shared" si="0"/>
        <v>Absentee</v>
      </c>
      <c r="D58" s="16">
        <v>0</v>
      </c>
      <c r="E58" s="16">
        <v>24</v>
      </c>
      <c r="F58" s="16">
        <v>0</v>
      </c>
      <c r="G58" s="16">
        <v>7</v>
      </c>
      <c r="H58" s="16">
        <f t="shared" si="1"/>
        <v>31</v>
      </c>
      <c r="I58" s="16">
        <v>0</v>
      </c>
      <c r="J58" s="17"/>
    </row>
    <row r="59" spans="1:10" s="15" customFormat="1" ht="11.1" customHeight="1" x14ac:dyDescent="0.2">
      <c r="A59" s="14" t="s">
        <v>31</v>
      </c>
      <c r="B59" s="3" t="s">
        <v>398</v>
      </c>
      <c r="C59" s="13" t="s">
        <v>1526</v>
      </c>
      <c r="D59" s="16">
        <v>0</v>
      </c>
      <c r="E59" s="16">
        <v>16</v>
      </c>
      <c r="F59" s="16">
        <v>0</v>
      </c>
      <c r="G59" s="16">
        <v>12</v>
      </c>
      <c r="H59" s="16">
        <f t="shared" si="1"/>
        <v>28</v>
      </c>
      <c r="I59" s="16">
        <v>0</v>
      </c>
      <c r="J59" s="17"/>
    </row>
    <row r="60" spans="1:10" s="15" customFormat="1" ht="11.1" customHeight="1" x14ac:dyDescent="0.2">
      <c r="A60" s="14" t="s">
        <v>140</v>
      </c>
      <c r="B60" s="3" t="s">
        <v>399</v>
      </c>
      <c r="C60" s="13" t="str">
        <f t="shared" si="0"/>
        <v>Hillview Manor</v>
      </c>
      <c r="D60" s="16">
        <v>75</v>
      </c>
      <c r="E60" s="16">
        <v>32</v>
      </c>
      <c r="F60" s="16">
        <v>1</v>
      </c>
      <c r="G60" s="16">
        <v>9</v>
      </c>
      <c r="H60" s="16">
        <f t="shared" si="1"/>
        <v>42</v>
      </c>
      <c r="I60" s="16">
        <v>0</v>
      </c>
      <c r="J60" s="17"/>
    </row>
    <row r="61" spans="1:10" s="15" customFormat="1" ht="11.1" customHeight="1" x14ac:dyDescent="0.2">
      <c r="A61" s="14" t="s">
        <v>44</v>
      </c>
      <c r="B61" s="3" t="s">
        <v>400</v>
      </c>
      <c r="C61" s="13" t="str">
        <f t="shared" si="0"/>
        <v>Creighton Lodge</v>
      </c>
      <c r="D61" s="16">
        <v>49</v>
      </c>
      <c r="E61" s="16">
        <v>22</v>
      </c>
      <c r="F61" s="16">
        <v>1</v>
      </c>
      <c r="G61" s="16">
        <v>4</v>
      </c>
      <c r="H61" s="16">
        <f t="shared" si="1"/>
        <v>27</v>
      </c>
      <c r="I61" s="16">
        <v>0</v>
      </c>
      <c r="J61" s="17"/>
    </row>
    <row r="62" spans="1:10" s="15" customFormat="1" ht="11.1" customHeight="1" x14ac:dyDescent="0.2">
      <c r="A62" s="14" t="s">
        <v>95</v>
      </c>
      <c r="B62" s="13" t="s">
        <v>395</v>
      </c>
      <c r="C62" s="13" t="str">
        <f t="shared" si="0"/>
        <v>Estevan Regional Nursing Home</v>
      </c>
      <c r="D62" s="16">
        <v>56</v>
      </c>
      <c r="E62" s="16">
        <v>11</v>
      </c>
      <c r="F62" s="16">
        <v>2</v>
      </c>
      <c r="G62" s="16">
        <v>7</v>
      </c>
      <c r="H62" s="16">
        <f t="shared" si="1"/>
        <v>20</v>
      </c>
      <c r="I62" s="16">
        <v>0</v>
      </c>
      <c r="J62" s="17"/>
    </row>
    <row r="63" spans="1:10" s="15" customFormat="1" ht="11.1" customHeight="1" x14ac:dyDescent="0.2">
      <c r="A63" s="14" t="s">
        <v>96</v>
      </c>
      <c r="B63" s="13" t="s">
        <v>396</v>
      </c>
      <c r="C63" s="13" t="str">
        <f t="shared" si="0"/>
        <v>Mainprize Manor And Health Centre</v>
      </c>
      <c r="D63" s="16">
        <v>15</v>
      </c>
      <c r="E63" s="16">
        <v>6</v>
      </c>
      <c r="F63" s="16">
        <v>2</v>
      </c>
      <c r="G63" s="16">
        <v>1</v>
      </c>
      <c r="H63" s="16">
        <f t="shared" si="1"/>
        <v>9</v>
      </c>
      <c r="I63" s="16">
        <v>0</v>
      </c>
      <c r="J63" s="17"/>
    </row>
    <row r="64" spans="1:10" s="15" customFormat="1" ht="11.1" customHeight="1" x14ac:dyDescent="0.2">
      <c r="A64" s="14" t="s">
        <v>141</v>
      </c>
      <c r="B64" s="13" t="s">
        <v>397</v>
      </c>
      <c r="C64" s="13" t="str">
        <f t="shared" si="0"/>
        <v>Radville Marion Health Centre</v>
      </c>
      <c r="D64" s="16">
        <v>28</v>
      </c>
      <c r="E64" s="16">
        <v>8</v>
      </c>
      <c r="F64" s="16">
        <v>1</v>
      </c>
      <c r="G64" s="16">
        <v>11</v>
      </c>
      <c r="H64" s="16">
        <f t="shared" si="1"/>
        <v>20</v>
      </c>
      <c r="I64" s="16">
        <v>0</v>
      </c>
      <c r="J64" s="17"/>
    </row>
    <row r="65" spans="1:9" ht="11.1" customHeight="1" thickBot="1" x14ac:dyDescent="0.35">
      <c r="A65" s="22"/>
      <c r="B65" s="5" t="s">
        <v>33</v>
      </c>
      <c r="C65" s="23"/>
      <c r="D65" s="23">
        <f t="shared" ref="D65:I65" si="2">SUM(D6:D64)</f>
        <v>10148</v>
      </c>
      <c r="E65" s="23">
        <f t="shared" si="2"/>
        <v>4796</v>
      </c>
      <c r="F65" s="23">
        <f t="shared" si="2"/>
        <v>211</v>
      </c>
      <c r="G65" s="23">
        <f t="shared" si="2"/>
        <v>1045</v>
      </c>
      <c r="H65" s="23">
        <f t="shared" si="2"/>
        <v>6052</v>
      </c>
      <c r="I65" s="23">
        <f t="shared" si="2"/>
        <v>21</v>
      </c>
    </row>
    <row r="66" spans="1:9" ht="11.1" customHeight="1" x14ac:dyDescent="0.3">
      <c r="A66" s="19"/>
      <c r="B66" s="3"/>
      <c r="C66" s="3"/>
      <c r="D66" s="3"/>
      <c r="E66" s="3"/>
      <c r="F66" s="3"/>
      <c r="G66" s="3"/>
      <c r="H66" s="3"/>
      <c r="I66" s="3"/>
    </row>
    <row r="67" spans="1:9" ht="11.1" customHeight="1" x14ac:dyDescent="0.3">
      <c r="A67" s="19"/>
      <c r="B67" s="3"/>
      <c r="C67" s="1" t="s">
        <v>1667</v>
      </c>
      <c r="D67" s="3"/>
      <c r="E67" s="3"/>
      <c r="F67" s="3"/>
      <c r="G67" s="3"/>
      <c r="H67" s="3"/>
      <c r="I67" s="3"/>
    </row>
    <row r="68" spans="1:9" ht="11.1" customHeight="1" x14ac:dyDescent="0.3">
      <c r="A68" s="19"/>
      <c r="B68" s="3"/>
      <c r="C68" s="1" t="s">
        <v>35</v>
      </c>
      <c r="D68" s="24">
        <f>E65-G65</f>
        <v>3751</v>
      </c>
      <c r="E68" s="3"/>
      <c r="F68" s="3"/>
      <c r="G68" s="3"/>
      <c r="H68" s="3"/>
      <c r="I68" s="3"/>
    </row>
    <row r="69" spans="1:9" ht="11.1" customHeight="1" x14ac:dyDescent="0.3">
      <c r="A69" s="19"/>
      <c r="B69" s="3"/>
      <c r="C69" s="1" t="s">
        <v>36</v>
      </c>
      <c r="D69" s="25">
        <f>H65/D65</f>
        <v>0.59637366968860861</v>
      </c>
      <c r="E69" s="3"/>
      <c r="F69" s="3"/>
      <c r="G69" s="3"/>
      <c r="H69" s="3"/>
      <c r="I69" s="3"/>
    </row>
    <row r="70" spans="1:9" ht="11.1" customHeight="1" x14ac:dyDescent="0.3">
      <c r="A70" s="19"/>
      <c r="B70" s="3"/>
      <c r="C70" s="1" t="s">
        <v>37</v>
      </c>
      <c r="D70" s="3"/>
      <c r="E70" s="26">
        <f>E65/H65</f>
        <v>0.79246530072703236</v>
      </c>
      <c r="F70" s="26">
        <f>F65/H65</f>
        <v>3.4864507600793126E-2</v>
      </c>
      <c r="G70" s="26">
        <f>G65/H65</f>
        <v>0.17267019167217448</v>
      </c>
      <c r="H70" s="3"/>
      <c r="I70" s="3"/>
    </row>
    <row r="71" spans="1:9" x14ac:dyDescent="0.3">
      <c r="A71" s="20"/>
      <c r="B71" s="3"/>
      <c r="C71" s="3"/>
      <c r="D71" s="3"/>
      <c r="E71" s="3"/>
      <c r="F71" s="3"/>
      <c r="G71" s="3"/>
      <c r="H71" s="3"/>
      <c r="I71" s="3"/>
    </row>
    <row r="72" spans="1:9" x14ac:dyDescent="0.3">
      <c r="A72" s="20"/>
      <c r="B72" s="3"/>
      <c r="C72" s="3"/>
      <c r="D72" s="3"/>
      <c r="E72" s="3"/>
      <c r="F72" s="3"/>
      <c r="G72" s="3"/>
      <c r="H72" s="3"/>
      <c r="I72" s="3"/>
    </row>
  </sheetData>
  <mergeCells count="9">
    <mergeCell ref="H2:I2"/>
    <mergeCell ref="A3:C3"/>
    <mergeCell ref="E3:G3"/>
    <mergeCell ref="J4:J5"/>
    <mergeCell ref="C4:C5"/>
    <mergeCell ref="H4:H5"/>
    <mergeCell ref="A4:A5"/>
    <mergeCell ref="B4:B5"/>
    <mergeCell ref="D4:D5"/>
  </mergeCells>
  <hyperlinks>
    <hyperlink ref="A6" r:id="rId1" display="http://espree.elections.sk.ca/esResultsUnOfficialEdit.cfm?MODE=EDITINIT&amp;POLL=2664"/>
    <hyperlink ref="A7" r:id="rId2" display="http://espree.elections.sk.ca/esResultsUnOfficialEdit.cfm?MODE=EDITINIT&amp;POLL=2665"/>
    <hyperlink ref="A8" r:id="rId3" display="http://espree.elections.sk.ca/esResultsUnOfficialEdit.cfm?MODE=EDITINIT&amp;POLL=2666"/>
    <hyperlink ref="A9" r:id="rId4" display="http://espree.elections.sk.ca/esResultsUnOfficialEdit.cfm?MODE=EDITINIT&amp;POLL=2667"/>
    <hyperlink ref="A10" r:id="rId5" display="http://espree.elections.sk.ca/esResultsUnOfficialEdit.cfm?MODE=EDITINIT&amp;POLL=2668"/>
    <hyperlink ref="A11" r:id="rId6" display="http://espree.elections.sk.ca/esResultsUnOfficialEdit.cfm?MODE=EDITINIT&amp;POLL=2669"/>
    <hyperlink ref="A12" r:id="rId7" display="http://espree.elections.sk.ca/esResultsUnOfficialEdit.cfm?MODE=EDITINIT&amp;POLL=2670"/>
    <hyperlink ref="A13" r:id="rId8" display="http://espree.elections.sk.ca/esResultsUnOfficialEdit.cfm?MODE=EDITINIT&amp;POLL=2671"/>
    <hyperlink ref="A14" r:id="rId9" display="http://espree.elections.sk.ca/esResultsUnOfficialEdit.cfm?MODE=EDITINIT&amp;POLL=2672"/>
    <hyperlink ref="A15" r:id="rId10" display="http://espree.elections.sk.ca/esResultsUnOfficialEdit.cfm?MODE=EDITINIT&amp;POLL=2673"/>
    <hyperlink ref="A16" r:id="rId11" display="http://espree.elections.sk.ca/esResultsUnOfficialEdit.cfm?MODE=EDITINIT&amp;POLL=2674"/>
    <hyperlink ref="A17" r:id="rId12" display="http://espree.elections.sk.ca/esResultsUnOfficialEdit.cfm?MODE=EDITINIT&amp;POLL=2675"/>
    <hyperlink ref="A18" r:id="rId13" display="http://espree.elections.sk.ca/esResultsUnOfficialEdit.cfm?MODE=EDITINIT&amp;POLL=2676"/>
    <hyperlink ref="A19" r:id="rId14" display="http://espree.elections.sk.ca/esResultsUnOfficialEdit.cfm?MODE=EDITINIT&amp;POLL=2677"/>
    <hyperlink ref="A20" r:id="rId15" display="http://espree.elections.sk.ca/esResultsUnOfficialEdit.cfm?MODE=EDITINIT&amp;POLL=2678"/>
    <hyperlink ref="A21" r:id="rId16" display="http://espree.elections.sk.ca/esResultsUnOfficialEdit.cfm?MODE=EDITINIT&amp;POLL=2679"/>
    <hyperlink ref="A22" r:id="rId17" display="http://espree.elections.sk.ca/esResultsUnOfficialEdit.cfm?MODE=EDITINIT&amp;POLL=2680"/>
    <hyperlink ref="A23" r:id="rId18" display="http://espree.elections.sk.ca/esResultsUnOfficialEdit.cfm?MODE=EDITINIT&amp;POLL=2681"/>
    <hyperlink ref="A24" r:id="rId19" display="http://espree.elections.sk.ca/esResultsUnOfficialEdit.cfm?MODE=EDITINIT&amp;POLL=2682"/>
    <hyperlink ref="A25" r:id="rId20" display="http://espree.elections.sk.ca/esResultsUnOfficialEdit.cfm?MODE=EDITINIT&amp;POLL=2683"/>
    <hyperlink ref="A26" r:id="rId21" display="http://espree.elections.sk.ca/esResultsUnOfficialEdit.cfm?MODE=EDITINIT&amp;POLL=2684"/>
    <hyperlink ref="A27" r:id="rId22" display="http://espree.elections.sk.ca/esResultsUnOfficialEdit.cfm?MODE=EDITINIT&amp;POLL=2685"/>
    <hyperlink ref="A28" r:id="rId23" display="http://espree.elections.sk.ca/esResultsUnOfficialEdit.cfm?MODE=EDITINIT&amp;POLL=2686"/>
    <hyperlink ref="A29" r:id="rId24" display="http://espree.elections.sk.ca/esResultsUnOfficialEdit.cfm?MODE=EDITINIT&amp;POLL=2687"/>
    <hyperlink ref="A30" r:id="rId25" display="http://espree.elections.sk.ca/esResultsUnOfficialEdit.cfm?MODE=EDITINIT&amp;POLL=2688"/>
    <hyperlink ref="A31" r:id="rId26" display="http://espree.elections.sk.ca/esResultsUnOfficialEdit.cfm?MODE=EDITINIT&amp;POLL=2689"/>
    <hyperlink ref="A36" r:id="rId27" display="http://espree.elections.sk.ca/esResultsUnOfficialEdit.cfm?MODE=EDITINIT&amp;POLL=2694"/>
    <hyperlink ref="A37" r:id="rId28" display="http://espree.elections.sk.ca/esResultsUnOfficialEdit.cfm?MODE=EDITINIT&amp;POLL=2695"/>
    <hyperlink ref="A38" r:id="rId29" display="http://espree.elections.sk.ca/esResultsUnOfficialEdit.cfm?MODE=EDITINIT&amp;POLL=2696"/>
    <hyperlink ref="A39" r:id="rId30" display="http://espree.elections.sk.ca/esResultsUnOfficialEdit.cfm?MODE=EDITINIT&amp;POLL=2697"/>
    <hyperlink ref="A40" r:id="rId31" display="http://espree.elections.sk.ca/esResultsUnOfficialEdit.cfm?MODE=EDITINIT&amp;POLL=2698"/>
    <hyperlink ref="A41" r:id="rId32" display="http://espree.elections.sk.ca/esResultsUnOfficialEdit.cfm?MODE=EDITINIT&amp;POLL=2699"/>
    <hyperlink ref="A42" r:id="rId33" display="http://espree.elections.sk.ca/esResultsUnOfficialEdit.cfm?MODE=EDITINIT&amp;POLL=2700"/>
    <hyperlink ref="A43" r:id="rId34" display="http://espree.elections.sk.ca/esResultsUnOfficialEdit.cfm?MODE=EDITINIT&amp;POLL=2701"/>
    <hyperlink ref="A44" r:id="rId35" display="http://espree.elections.sk.ca/esResultsUnOfficialEdit.cfm?MODE=EDITINIT&amp;POLL=2702"/>
    <hyperlink ref="A45" r:id="rId36" display="http://espree.elections.sk.ca/esResultsUnOfficialEdit.cfm?MODE=EDITINIT&amp;POLL=2703"/>
    <hyperlink ref="A46" r:id="rId37" display="http://espree.elections.sk.ca/esResultsUnOfficialEdit.cfm?MODE=EDITINIT&amp;POLL=2704"/>
    <hyperlink ref="A47" r:id="rId38" display="http://espree.elections.sk.ca/esResultsUnOfficialEdit.cfm?MODE=EDITINIT&amp;POLL=2705"/>
    <hyperlink ref="A48" r:id="rId39" display="http://espree.elections.sk.ca/esResultsUnOfficialEdit.cfm?MODE=EDITINIT&amp;POLL=2706"/>
    <hyperlink ref="A49" r:id="rId40" display="http://espree.elections.sk.ca/esResultsUnOfficialEdit.cfm?MODE=EDITINIT&amp;POLL=2707"/>
    <hyperlink ref="A50" r:id="rId41" display="http://espree.elections.sk.ca/esResultsUnOfficialEdit.cfm?MODE=EDITINIT&amp;POLL=2708"/>
    <hyperlink ref="A51" r:id="rId42" display="http://espree.elections.sk.ca/esResultsUnOfficialEdit.cfm?MODE=EDITINIT&amp;POLL=2709"/>
    <hyperlink ref="A52" r:id="rId43" display="http://espree.elections.sk.ca/esResultsUnOfficialEdit.cfm?MODE=EDITINIT&amp;POLL=2710"/>
    <hyperlink ref="A53" r:id="rId44" display="http://espree.elections.sk.ca/esResultsUnOfficialEdit.cfm?MODE=EDITINIT&amp;POLL=2711"/>
    <hyperlink ref="A54" r:id="rId45" display="http://espree.elections.sk.ca/esResultsUnOfficialEdit.cfm?MODE=EDITINIT&amp;POLL=2712"/>
    <hyperlink ref="A55" r:id="rId46" display="http://espree.elections.sk.ca/esResultsUnOfficialEdit.cfm?MODE=EDITINIT&amp;POLL=2971"/>
    <hyperlink ref="A56" r:id="rId47" display="http://espree.elections.sk.ca/esResultsUnOfficialEdit.cfm?MODE=EDITINIT&amp;POLL=2972"/>
    <hyperlink ref="A57" r:id="rId48" display="http://espree.elections.sk.ca/esResultsUnOfficialEdit.cfm?MODE=EDITINIT&amp;POLL=2973"/>
    <hyperlink ref="A59" r:id="rId49" display="http://espree.elections.sk.ca/esResultsUnOfficialEdit.cfm?MODE=EDITINIT&amp;POLL=3419"/>
    <hyperlink ref="A60" r:id="rId50" display="http://espree.elections.sk.ca/esResultsUnOfficialEdit.cfm?MODE=EDITINIT&amp;POLL=3187"/>
    <hyperlink ref="A61" r:id="rId51" display="http://espree.elections.sk.ca/esResultsUnOfficialEdit.cfm?MODE=EDITINIT&amp;POLL=3335"/>
    <hyperlink ref="A62" r:id="rId52" display="http://espree.elections.sk.ca/esResultsUnOfficialEdit.cfm?MODE=EDITINIT&amp;POLL=2975"/>
    <hyperlink ref="A63" r:id="rId53" display="http://espree.elections.sk.ca/esResultsUnOfficialEdit.cfm?MODE=EDITINIT&amp;POLL=2976"/>
    <hyperlink ref="A64" r:id="rId54" display="http://espree.elections.sk.ca/esResultsUnOfficialEdit.cfm?MODE=EDITINIT&amp;POLL=2977"/>
    <hyperlink ref="A32" r:id="rId55" display="http://espree.elections.sk.ca/esResultsUnOfficialEdit.cfm?MODE=EDITINIT&amp;POLL=2690"/>
    <hyperlink ref="A33" r:id="rId56" display="http://espree.elections.sk.ca/esResultsUnOfficialEdit.cfm?MODE=EDITINIT&amp;POLL=2691"/>
    <hyperlink ref="A34" r:id="rId57" display="http://espree.elections.sk.ca/esResultsUnOfficialEdit.cfm?MODE=EDITINIT&amp;POLL=2692"/>
    <hyperlink ref="A35" r:id="rId58" display="http://espree.elections.sk.ca/esResultsUnOfficialEdit.cfm?MODE=EDITINIT&amp;POLL=2693"/>
  </hyperlinks>
  <pageMargins left="0.7" right="0.7" top="0.75" bottom="0.75" header="0.3" footer="0.3"/>
  <pageSetup scale="82" fitToHeight="0" orientation="portrait" r:id="rId59"/>
  <drawing r:id="rId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73"/>
  <sheetViews>
    <sheetView topLeftCell="A19" workbookViewId="0">
      <selection activeCell="I64" sqref="A55:I64"/>
    </sheetView>
  </sheetViews>
  <sheetFormatPr defaultRowHeight="14.4" x14ac:dyDescent="0.3"/>
  <cols>
    <col min="1" max="1" width="9.109375" style="18"/>
    <col min="2" max="2" width="30.109375" hidden="1" customWidth="1"/>
    <col min="3" max="3" width="24.88671875" customWidth="1"/>
    <col min="5" max="5" width="8" customWidth="1"/>
    <col min="6" max="6" width="8.33203125" customWidth="1"/>
    <col min="7" max="7" width="9.88671875" customWidth="1"/>
  </cols>
  <sheetData>
    <row r="1" spans="1:10" s="73" customFormat="1" ht="20.100000000000001" customHeight="1" x14ac:dyDescent="0.3">
      <c r="A1" s="18"/>
      <c r="C1" s="7" t="s">
        <v>1634</v>
      </c>
    </row>
    <row r="2" spans="1:10" s="27" customFormat="1" ht="20.100000000000001" customHeight="1" thickBot="1" x14ac:dyDescent="0.3">
      <c r="A2" s="49"/>
      <c r="B2" s="50"/>
      <c r="C2" s="43" t="s">
        <v>1587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4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425</v>
      </c>
      <c r="F4" s="46" t="s">
        <v>426</v>
      </c>
      <c r="G4" s="46" t="s">
        <v>1668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4</v>
      </c>
      <c r="F5" s="48" t="s">
        <v>2</v>
      </c>
      <c r="G5" s="48" t="s">
        <v>3</v>
      </c>
      <c r="H5" s="109"/>
      <c r="I5" s="41" t="s">
        <v>47</v>
      </c>
      <c r="J5" s="114"/>
    </row>
    <row r="6" spans="1:10" s="15" customFormat="1" ht="11.1" customHeight="1" x14ac:dyDescent="0.2">
      <c r="A6" s="14">
        <v>1</v>
      </c>
      <c r="B6" s="13" t="s">
        <v>401</v>
      </c>
      <c r="C6" s="13" t="str">
        <f>PROPER(B6)</f>
        <v>Aberdeen Community Hall</v>
      </c>
      <c r="D6" s="16">
        <v>183</v>
      </c>
      <c r="E6" s="16">
        <v>16</v>
      </c>
      <c r="F6" s="16">
        <v>78</v>
      </c>
      <c r="G6" s="16">
        <v>4</v>
      </c>
      <c r="H6" s="16">
        <f>SUM(E6:G6)</f>
        <v>98</v>
      </c>
      <c r="I6" s="16">
        <v>1</v>
      </c>
      <c r="J6" s="17"/>
    </row>
    <row r="7" spans="1:10" s="15" customFormat="1" ht="11.1" customHeight="1" x14ac:dyDescent="0.2">
      <c r="A7" s="14">
        <v>2</v>
      </c>
      <c r="B7" s="13" t="s">
        <v>401</v>
      </c>
      <c r="C7" s="13" t="str">
        <f t="shared" ref="C7:C64" si="0">PROPER(B7)</f>
        <v>Aberdeen Community Hall</v>
      </c>
      <c r="D7" s="16">
        <v>334</v>
      </c>
      <c r="E7" s="16">
        <v>47</v>
      </c>
      <c r="F7" s="16">
        <v>106</v>
      </c>
      <c r="G7" s="16">
        <v>9</v>
      </c>
      <c r="H7" s="16">
        <f t="shared" ref="H7:H64" si="1">SUM(E7:G7)</f>
        <v>162</v>
      </c>
      <c r="I7" s="16">
        <v>0</v>
      </c>
      <c r="J7" s="17"/>
    </row>
    <row r="8" spans="1:10" s="15" customFormat="1" ht="11.1" customHeight="1" x14ac:dyDescent="0.2">
      <c r="A8" s="14">
        <v>3</v>
      </c>
      <c r="B8" s="13" t="s">
        <v>402</v>
      </c>
      <c r="C8" s="13" t="str">
        <f t="shared" si="0"/>
        <v>Vonda Golden Age Hall</v>
      </c>
      <c r="D8" s="16">
        <v>242</v>
      </c>
      <c r="E8" s="16">
        <v>24</v>
      </c>
      <c r="F8" s="16">
        <v>112</v>
      </c>
      <c r="G8" s="16">
        <v>14</v>
      </c>
      <c r="H8" s="16">
        <f t="shared" si="1"/>
        <v>150</v>
      </c>
      <c r="I8" s="16">
        <v>0</v>
      </c>
      <c r="J8" s="17"/>
    </row>
    <row r="9" spans="1:10" s="15" customFormat="1" ht="11.1" customHeight="1" x14ac:dyDescent="0.2">
      <c r="A9" s="14">
        <v>4</v>
      </c>
      <c r="B9" s="13" t="s">
        <v>403</v>
      </c>
      <c r="C9" s="13" t="str">
        <f t="shared" si="0"/>
        <v>Prud'Homme Silver Age Hall</v>
      </c>
      <c r="D9" s="16">
        <v>191</v>
      </c>
      <c r="E9" s="16">
        <v>19</v>
      </c>
      <c r="F9" s="16">
        <v>122</v>
      </c>
      <c r="G9" s="16">
        <v>4</v>
      </c>
      <c r="H9" s="16">
        <f t="shared" si="1"/>
        <v>145</v>
      </c>
      <c r="I9" s="16">
        <v>0</v>
      </c>
      <c r="J9" s="17"/>
    </row>
    <row r="10" spans="1:10" s="15" customFormat="1" ht="11.1" customHeight="1" x14ac:dyDescent="0.2">
      <c r="A10" s="14">
        <v>5</v>
      </c>
      <c r="B10" s="13" t="s">
        <v>404</v>
      </c>
      <c r="C10" s="13" t="str">
        <f t="shared" si="0"/>
        <v>Sunset Estates Community Hall</v>
      </c>
      <c r="D10" s="16">
        <v>348</v>
      </c>
      <c r="E10" s="16">
        <v>26</v>
      </c>
      <c r="F10" s="16">
        <v>176</v>
      </c>
      <c r="G10" s="16">
        <v>20</v>
      </c>
      <c r="H10" s="16">
        <f t="shared" si="1"/>
        <v>222</v>
      </c>
      <c r="I10" s="16">
        <v>0</v>
      </c>
      <c r="J10" s="17"/>
    </row>
    <row r="11" spans="1:10" s="15" customFormat="1" ht="11.1" customHeight="1" x14ac:dyDescent="0.2">
      <c r="A11" s="14">
        <v>6</v>
      </c>
      <c r="B11" s="13" t="s">
        <v>404</v>
      </c>
      <c r="C11" s="13" t="str">
        <f t="shared" si="0"/>
        <v>Sunset Estates Community Hall</v>
      </c>
      <c r="D11" s="16">
        <v>90</v>
      </c>
      <c r="E11" s="16">
        <v>19</v>
      </c>
      <c r="F11" s="16">
        <v>54</v>
      </c>
      <c r="G11" s="16">
        <v>8</v>
      </c>
      <c r="H11" s="16">
        <f t="shared" si="1"/>
        <v>81</v>
      </c>
      <c r="I11" s="16">
        <v>0</v>
      </c>
      <c r="J11" s="17"/>
    </row>
    <row r="12" spans="1:10" s="15" customFormat="1" ht="11.1" customHeight="1" x14ac:dyDescent="0.2">
      <c r="A12" s="14">
        <v>7</v>
      </c>
      <c r="B12" s="13" t="s">
        <v>404</v>
      </c>
      <c r="C12" s="13" t="str">
        <f t="shared" si="0"/>
        <v>Sunset Estates Community Hall</v>
      </c>
      <c r="D12" s="16">
        <v>292</v>
      </c>
      <c r="E12" s="16">
        <v>81</v>
      </c>
      <c r="F12" s="16">
        <v>140</v>
      </c>
      <c r="G12" s="16">
        <v>11</v>
      </c>
      <c r="H12" s="16">
        <f t="shared" si="1"/>
        <v>232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405</v>
      </c>
      <c r="C13" s="13" t="str">
        <f t="shared" si="0"/>
        <v>St. Denis Community Hall</v>
      </c>
      <c r="D13" s="16">
        <v>259</v>
      </c>
      <c r="E13" s="16">
        <v>20</v>
      </c>
      <c r="F13" s="16">
        <v>111</v>
      </c>
      <c r="G13" s="16">
        <v>7</v>
      </c>
      <c r="H13" s="16">
        <f t="shared" si="1"/>
        <v>138</v>
      </c>
      <c r="I13" s="16">
        <v>1</v>
      </c>
      <c r="J13" s="17"/>
    </row>
    <row r="14" spans="1:10" s="15" customFormat="1" ht="11.1" customHeight="1" x14ac:dyDescent="0.2">
      <c r="A14" s="14">
        <v>9</v>
      </c>
      <c r="B14" s="13" t="s">
        <v>406</v>
      </c>
      <c r="C14" s="13" t="str">
        <f t="shared" si="0"/>
        <v>Clavet Community Hall</v>
      </c>
      <c r="D14" s="16">
        <v>165</v>
      </c>
      <c r="E14" s="16">
        <v>25</v>
      </c>
      <c r="F14" s="16">
        <v>70</v>
      </c>
      <c r="G14" s="16">
        <v>8</v>
      </c>
      <c r="H14" s="16">
        <f t="shared" si="1"/>
        <v>103</v>
      </c>
      <c r="I14" s="16">
        <v>1</v>
      </c>
      <c r="J14" s="17"/>
    </row>
    <row r="15" spans="1:10" s="15" customFormat="1" ht="11.1" customHeight="1" x14ac:dyDescent="0.2">
      <c r="A15" s="14">
        <v>10</v>
      </c>
      <c r="B15" s="13" t="s">
        <v>406</v>
      </c>
      <c r="C15" s="13" t="str">
        <f t="shared" si="0"/>
        <v>Clavet Community Hall</v>
      </c>
      <c r="D15" s="16">
        <v>316</v>
      </c>
      <c r="E15" s="16">
        <v>44</v>
      </c>
      <c r="F15" s="16">
        <v>132</v>
      </c>
      <c r="G15" s="16">
        <v>3</v>
      </c>
      <c r="H15" s="16">
        <f t="shared" si="1"/>
        <v>179</v>
      </c>
      <c r="I15" s="16">
        <v>0</v>
      </c>
      <c r="J15" s="17"/>
    </row>
    <row r="16" spans="1:10" s="15" customFormat="1" ht="11.1" customHeight="1" x14ac:dyDescent="0.2">
      <c r="A16" s="14">
        <v>11</v>
      </c>
      <c r="B16" s="13" t="s">
        <v>406</v>
      </c>
      <c r="C16" s="13" t="str">
        <f t="shared" si="0"/>
        <v>Clavet Community Hall</v>
      </c>
      <c r="D16" s="16">
        <v>140</v>
      </c>
      <c r="E16" s="16">
        <v>30</v>
      </c>
      <c r="F16" s="16">
        <v>88</v>
      </c>
      <c r="G16" s="16">
        <v>5</v>
      </c>
      <c r="H16" s="16">
        <f t="shared" si="1"/>
        <v>123</v>
      </c>
      <c r="I16" s="16">
        <v>0</v>
      </c>
      <c r="J16" s="17"/>
    </row>
    <row r="17" spans="1:10" s="15" customFormat="1" ht="11.1" customHeight="1" x14ac:dyDescent="0.2">
      <c r="A17" s="14">
        <v>12</v>
      </c>
      <c r="B17" s="13" t="s">
        <v>407</v>
      </c>
      <c r="C17" s="13" t="str">
        <f t="shared" si="0"/>
        <v>Bradwell Community Centre</v>
      </c>
      <c r="D17" s="16">
        <v>348</v>
      </c>
      <c r="E17" s="16">
        <v>43</v>
      </c>
      <c r="F17" s="16">
        <v>105</v>
      </c>
      <c r="G17" s="16">
        <v>8</v>
      </c>
      <c r="H17" s="16">
        <f t="shared" si="1"/>
        <v>156</v>
      </c>
      <c r="I17" s="16">
        <v>1</v>
      </c>
      <c r="J17" s="17"/>
    </row>
    <row r="18" spans="1:10" s="15" customFormat="1" ht="11.1" customHeight="1" x14ac:dyDescent="0.2">
      <c r="A18" s="14">
        <v>13</v>
      </c>
      <c r="B18" s="13" t="s">
        <v>408</v>
      </c>
      <c r="C18" s="13" t="str">
        <f t="shared" si="0"/>
        <v>Allan Parkland Hall</v>
      </c>
      <c r="D18" s="16">
        <v>141</v>
      </c>
      <c r="E18" s="16">
        <v>8</v>
      </c>
      <c r="F18" s="16">
        <v>54</v>
      </c>
      <c r="G18" s="16">
        <v>5</v>
      </c>
      <c r="H18" s="16">
        <f t="shared" si="1"/>
        <v>67</v>
      </c>
      <c r="I18" s="16">
        <v>0</v>
      </c>
      <c r="J18" s="17"/>
    </row>
    <row r="19" spans="1:10" s="15" customFormat="1" ht="11.1" customHeight="1" x14ac:dyDescent="0.2">
      <c r="A19" s="14">
        <v>14</v>
      </c>
      <c r="B19" s="13" t="s">
        <v>408</v>
      </c>
      <c r="C19" s="13" t="str">
        <f t="shared" si="0"/>
        <v>Allan Parkland Hall</v>
      </c>
      <c r="D19" s="16">
        <v>151</v>
      </c>
      <c r="E19" s="16">
        <v>29</v>
      </c>
      <c r="F19" s="16">
        <v>55</v>
      </c>
      <c r="G19" s="16">
        <v>1</v>
      </c>
      <c r="H19" s="16">
        <f t="shared" si="1"/>
        <v>85</v>
      </c>
      <c r="I19" s="16">
        <v>0</v>
      </c>
      <c r="J19" s="17"/>
    </row>
    <row r="20" spans="1:10" s="15" customFormat="1" ht="11.1" customHeight="1" x14ac:dyDescent="0.2">
      <c r="A20" s="14">
        <v>15</v>
      </c>
      <c r="B20" s="13" t="s">
        <v>408</v>
      </c>
      <c r="C20" s="13" t="str">
        <f t="shared" si="0"/>
        <v>Allan Parkland Hall</v>
      </c>
      <c r="D20" s="16">
        <v>276</v>
      </c>
      <c r="E20" s="16">
        <v>45</v>
      </c>
      <c r="F20" s="16">
        <v>115</v>
      </c>
      <c r="G20" s="16">
        <v>9</v>
      </c>
      <c r="H20" s="16">
        <f t="shared" si="1"/>
        <v>169</v>
      </c>
      <c r="I20" s="16">
        <v>0</v>
      </c>
      <c r="J20" s="17"/>
    </row>
    <row r="21" spans="1:10" s="15" customFormat="1" ht="11.1" customHeight="1" x14ac:dyDescent="0.2">
      <c r="A21" s="14">
        <v>16</v>
      </c>
      <c r="B21" s="13" t="s">
        <v>409</v>
      </c>
      <c r="C21" s="13" t="str">
        <f t="shared" si="0"/>
        <v>Colonsay Community Hall</v>
      </c>
      <c r="D21" s="16">
        <v>79</v>
      </c>
      <c r="E21" s="16">
        <v>25</v>
      </c>
      <c r="F21" s="16">
        <v>39</v>
      </c>
      <c r="G21" s="16">
        <v>0</v>
      </c>
      <c r="H21" s="16">
        <f t="shared" si="1"/>
        <v>64</v>
      </c>
      <c r="I21" s="16">
        <v>0</v>
      </c>
      <c r="J21" s="17"/>
    </row>
    <row r="22" spans="1:10" s="15" customFormat="1" ht="11.1" customHeight="1" x14ac:dyDescent="0.2">
      <c r="A22" s="14">
        <v>17</v>
      </c>
      <c r="B22" s="13" t="s">
        <v>409</v>
      </c>
      <c r="C22" s="13" t="str">
        <f t="shared" si="0"/>
        <v>Colonsay Community Hall</v>
      </c>
      <c r="D22" s="16">
        <v>183</v>
      </c>
      <c r="E22" s="16">
        <v>52</v>
      </c>
      <c r="F22" s="16">
        <v>112</v>
      </c>
      <c r="G22" s="16">
        <v>3</v>
      </c>
      <c r="H22" s="16">
        <f t="shared" si="1"/>
        <v>167</v>
      </c>
      <c r="I22" s="16">
        <v>0</v>
      </c>
      <c r="J22" s="17"/>
    </row>
    <row r="23" spans="1:10" s="15" customFormat="1" ht="11.1" customHeight="1" x14ac:dyDescent="0.2">
      <c r="A23" s="14">
        <v>18</v>
      </c>
      <c r="B23" s="13" t="s">
        <v>410</v>
      </c>
      <c r="C23" s="13" t="str">
        <f t="shared" si="0"/>
        <v>Bruno Community Hall</v>
      </c>
      <c r="D23" s="16">
        <v>106</v>
      </c>
      <c r="E23" s="16">
        <v>15</v>
      </c>
      <c r="F23" s="16">
        <v>59</v>
      </c>
      <c r="G23" s="16">
        <v>1</v>
      </c>
      <c r="H23" s="16">
        <f t="shared" si="1"/>
        <v>75</v>
      </c>
      <c r="I23" s="16">
        <v>1</v>
      </c>
      <c r="J23" s="17"/>
    </row>
    <row r="24" spans="1:10" s="15" customFormat="1" ht="11.1" customHeight="1" x14ac:dyDescent="0.2">
      <c r="A24" s="14">
        <v>19</v>
      </c>
      <c r="B24" s="13" t="s">
        <v>410</v>
      </c>
      <c r="C24" s="13" t="str">
        <f t="shared" si="0"/>
        <v>Bruno Community Hall</v>
      </c>
      <c r="D24" s="16">
        <v>442</v>
      </c>
      <c r="E24" s="16">
        <v>69</v>
      </c>
      <c r="F24" s="16">
        <v>222</v>
      </c>
      <c r="G24" s="16">
        <v>8</v>
      </c>
      <c r="H24" s="16">
        <f t="shared" si="1"/>
        <v>299</v>
      </c>
      <c r="I24" s="16">
        <v>0</v>
      </c>
      <c r="J24" s="17"/>
    </row>
    <row r="25" spans="1:10" s="15" customFormat="1" ht="11.1" customHeight="1" x14ac:dyDescent="0.2">
      <c r="A25" s="14">
        <v>20</v>
      </c>
      <c r="B25" s="13" t="s">
        <v>411</v>
      </c>
      <c r="C25" s="13" t="str">
        <f t="shared" si="0"/>
        <v>Humboldt Uniplex, Jubilee Hall</v>
      </c>
      <c r="D25" s="16">
        <v>160</v>
      </c>
      <c r="E25" s="16">
        <v>13</v>
      </c>
      <c r="F25" s="16">
        <v>74</v>
      </c>
      <c r="G25" s="16">
        <v>3</v>
      </c>
      <c r="H25" s="16">
        <f t="shared" si="1"/>
        <v>90</v>
      </c>
      <c r="I25" s="16">
        <v>0</v>
      </c>
      <c r="J25" s="17"/>
    </row>
    <row r="26" spans="1:10" s="15" customFormat="1" ht="11.1" customHeight="1" x14ac:dyDescent="0.2">
      <c r="A26" s="14">
        <v>21</v>
      </c>
      <c r="B26" s="13" t="s">
        <v>411</v>
      </c>
      <c r="C26" s="13" t="str">
        <f t="shared" si="0"/>
        <v>Humboldt Uniplex, Jubilee Hall</v>
      </c>
      <c r="D26" s="16">
        <v>314</v>
      </c>
      <c r="E26" s="16">
        <v>22</v>
      </c>
      <c r="F26" s="16">
        <v>148</v>
      </c>
      <c r="G26" s="16">
        <v>4</v>
      </c>
      <c r="H26" s="16">
        <f t="shared" si="1"/>
        <v>174</v>
      </c>
      <c r="I26" s="16">
        <v>0</v>
      </c>
      <c r="J26" s="17"/>
    </row>
    <row r="27" spans="1:10" s="15" customFormat="1" ht="11.1" customHeight="1" x14ac:dyDescent="0.2">
      <c r="A27" s="14">
        <v>22</v>
      </c>
      <c r="B27" s="13" t="s">
        <v>411</v>
      </c>
      <c r="C27" s="13" t="str">
        <f t="shared" si="0"/>
        <v>Humboldt Uniplex, Jubilee Hall</v>
      </c>
      <c r="D27" s="16">
        <v>293</v>
      </c>
      <c r="E27" s="16">
        <v>49</v>
      </c>
      <c r="F27" s="16">
        <v>140</v>
      </c>
      <c r="G27" s="16">
        <v>2</v>
      </c>
      <c r="H27" s="16">
        <f t="shared" si="1"/>
        <v>191</v>
      </c>
      <c r="I27" s="16">
        <v>0</v>
      </c>
      <c r="J27" s="17"/>
    </row>
    <row r="28" spans="1:10" s="15" customFormat="1" ht="11.1" customHeight="1" x14ac:dyDescent="0.2">
      <c r="A28" s="14">
        <v>23</v>
      </c>
      <c r="B28" s="13" t="s">
        <v>412</v>
      </c>
      <c r="C28" s="13" t="str">
        <f t="shared" si="0"/>
        <v>St. Augustine School, Humboldt</v>
      </c>
      <c r="D28" s="16">
        <v>179</v>
      </c>
      <c r="E28" s="16">
        <v>35</v>
      </c>
      <c r="F28" s="16">
        <v>83</v>
      </c>
      <c r="G28" s="16">
        <v>1</v>
      </c>
      <c r="H28" s="16">
        <f t="shared" si="1"/>
        <v>119</v>
      </c>
      <c r="I28" s="16">
        <v>0</v>
      </c>
      <c r="J28" s="17"/>
    </row>
    <row r="29" spans="1:10" s="15" customFormat="1" ht="11.1" customHeight="1" x14ac:dyDescent="0.2">
      <c r="A29" s="14">
        <v>24</v>
      </c>
      <c r="B29" s="13" t="s">
        <v>412</v>
      </c>
      <c r="C29" s="13" t="str">
        <f t="shared" si="0"/>
        <v>St. Augustine School, Humboldt</v>
      </c>
      <c r="D29" s="16">
        <v>242</v>
      </c>
      <c r="E29" s="16">
        <v>36</v>
      </c>
      <c r="F29" s="16">
        <v>108</v>
      </c>
      <c r="G29" s="16">
        <v>3</v>
      </c>
      <c r="H29" s="16">
        <f t="shared" si="1"/>
        <v>147</v>
      </c>
      <c r="I29" s="16">
        <v>0</v>
      </c>
      <c r="J29" s="17"/>
    </row>
    <row r="30" spans="1:10" s="15" customFormat="1" ht="11.1" customHeight="1" x14ac:dyDescent="0.2">
      <c r="A30" s="14">
        <v>25</v>
      </c>
      <c r="B30" s="13" t="s">
        <v>412</v>
      </c>
      <c r="C30" s="13" t="str">
        <f t="shared" si="0"/>
        <v>St. Augustine School, Humboldt</v>
      </c>
      <c r="D30" s="16">
        <v>210</v>
      </c>
      <c r="E30" s="16">
        <v>34</v>
      </c>
      <c r="F30" s="16">
        <v>95</v>
      </c>
      <c r="G30" s="16">
        <v>1</v>
      </c>
      <c r="H30" s="16">
        <f t="shared" si="1"/>
        <v>130</v>
      </c>
      <c r="I30" s="16">
        <v>0</v>
      </c>
      <c r="J30" s="17"/>
    </row>
    <row r="31" spans="1:10" s="15" customFormat="1" ht="11.1" customHeight="1" x14ac:dyDescent="0.2">
      <c r="A31" s="14">
        <v>26</v>
      </c>
      <c r="B31" s="13" t="s">
        <v>412</v>
      </c>
      <c r="C31" s="13" t="str">
        <f t="shared" si="0"/>
        <v>St. Augustine School, Humboldt</v>
      </c>
      <c r="D31" s="16">
        <v>244</v>
      </c>
      <c r="E31" s="16">
        <v>28</v>
      </c>
      <c r="F31" s="16">
        <v>113</v>
      </c>
      <c r="G31" s="16">
        <v>1</v>
      </c>
      <c r="H31" s="16">
        <f t="shared" si="1"/>
        <v>142</v>
      </c>
      <c r="I31" s="16">
        <v>1</v>
      </c>
      <c r="J31" s="17"/>
    </row>
    <row r="32" spans="1:10" s="15" customFormat="1" ht="11.1" customHeight="1" x14ac:dyDescent="0.2">
      <c r="A32" s="14">
        <v>27</v>
      </c>
      <c r="B32" s="13" t="s">
        <v>412</v>
      </c>
      <c r="C32" s="13" t="str">
        <f t="shared" si="0"/>
        <v>St. Augustine School, Humboldt</v>
      </c>
      <c r="D32" s="16">
        <v>229</v>
      </c>
      <c r="E32" s="16">
        <v>33</v>
      </c>
      <c r="F32" s="16">
        <v>68</v>
      </c>
      <c r="G32" s="16">
        <v>7</v>
      </c>
      <c r="H32" s="16">
        <f t="shared" si="1"/>
        <v>108</v>
      </c>
      <c r="I32" s="16">
        <v>0</v>
      </c>
      <c r="J32" s="17"/>
    </row>
    <row r="33" spans="1:10" s="15" customFormat="1" ht="11.1" customHeight="1" x14ac:dyDescent="0.2">
      <c r="A33" s="14">
        <v>28</v>
      </c>
      <c r="B33" s="13" t="s">
        <v>412</v>
      </c>
      <c r="C33" s="13" t="str">
        <f t="shared" si="0"/>
        <v>St. Augustine School, Humboldt</v>
      </c>
      <c r="D33" s="16">
        <v>218</v>
      </c>
      <c r="E33" s="16">
        <v>31</v>
      </c>
      <c r="F33" s="16">
        <v>83</v>
      </c>
      <c r="G33" s="16">
        <v>4</v>
      </c>
      <c r="H33" s="16">
        <f t="shared" si="1"/>
        <v>118</v>
      </c>
      <c r="I33" s="16">
        <v>0</v>
      </c>
      <c r="J33" s="17"/>
    </row>
    <row r="34" spans="1:10" s="15" customFormat="1" ht="11.1" customHeight="1" x14ac:dyDescent="0.2">
      <c r="A34" s="14">
        <v>29</v>
      </c>
      <c r="B34" s="13" t="s">
        <v>412</v>
      </c>
      <c r="C34" s="13" t="str">
        <f t="shared" si="0"/>
        <v>St. Augustine School, Humboldt</v>
      </c>
      <c r="D34" s="16">
        <v>185</v>
      </c>
      <c r="E34" s="16">
        <v>27</v>
      </c>
      <c r="F34" s="16">
        <v>112</v>
      </c>
      <c r="G34" s="16">
        <v>5</v>
      </c>
      <c r="H34" s="16">
        <f t="shared" si="1"/>
        <v>144</v>
      </c>
      <c r="I34" s="16">
        <v>1</v>
      </c>
      <c r="J34" s="17"/>
    </row>
    <row r="35" spans="1:10" s="15" customFormat="1" ht="11.1" customHeight="1" x14ac:dyDescent="0.2">
      <c r="A35" s="14">
        <v>30</v>
      </c>
      <c r="B35" s="13" t="s">
        <v>412</v>
      </c>
      <c r="C35" s="13" t="str">
        <f t="shared" si="0"/>
        <v>St. Augustine School, Humboldt</v>
      </c>
      <c r="D35" s="16">
        <v>57</v>
      </c>
      <c r="E35" s="16">
        <v>5</v>
      </c>
      <c r="F35" s="16">
        <v>24</v>
      </c>
      <c r="G35" s="16">
        <v>0</v>
      </c>
      <c r="H35" s="16">
        <f t="shared" si="1"/>
        <v>29</v>
      </c>
      <c r="I35" s="16">
        <v>0</v>
      </c>
      <c r="J35" s="17"/>
    </row>
    <row r="36" spans="1:10" s="15" customFormat="1" ht="11.1" customHeight="1" x14ac:dyDescent="0.2">
      <c r="A36" s="14">
        <v>31</v>
      </c>
      <c r="B36" s="13" t="s">
        <v>413</v>
      </c>
      <c r="C36" s="13" t="str">
        <f t="shared" si="0"/>
        <v>Humboldt Uniplex Jubilee Hall</v>
      </c>
      <c r="D36" s="16">
        <v>240</v>
      </c>
      <c r="E36" s="16">
        <v>41</v>
      </c>
      <c r="F36" s="16">
        <v>89</v>
      </c>
      <c r="G36" s="16">
        <v>4</v>
      </c>
      <c r="H36" s="16">
        <f t="shared" si="1"/>
        <v>134</v>
      </c>
      <c r="I36" s="16">
        <v>0</v>
      </c>
      <c r="J36" s="17"/>
    </row>
    <row r="37" spans="1:10" s="15" customFormat="1" ht="11.1" customHeight="1" x14ac:dyDescent="0.2">
      <c r="A37" s="14">
        <v>32</v>
      </c>
      <c r="B37" s="13" t="s">
        <v>412</v>
      </c>
      <c r="C37" s="13" t="str">
        <f t="shared" si="0"/>
        <v>St. Augustine School, Humboldt</v>
      </c>
      <c r="D37" s="16">
        <v>239</v>
      </c>
      <c r="E37" s="16">
        <v>46</v>
      </c>
      <c r="F37" s="16">
        <v>89</v>
      </c>
      <c r="G37" s="16">
        <v>6</v>
      </c>
      <c r="H37" s="16">
        <f t="shared" si="1"/>
        <v>141</v>
      </c>
      <c r="I37" s="16">
        <v>1</v>
      </c>
      <c r="J37" s="17"/>
    </row>
    <row r="38" spans="1:10" s="15" customFormat="1" ht="11.1" customHeight="1" x14ac:dyDescent="0.2">
      <c r="A38" s="14">
        <v>33</v>
      </c>
      <c r="B38" s="13" t="s">
        <v>413</v>
      </c>
      <c r="C38" s="13" t="str">
        <f t="shared" si="0"/>
        <v>Humboldt Uniplex Jubilee Hall</v>
      </c>
      <c r="D38" s="16">
        <v>230</v>
      </c>
      <c r="E38" s="16">
        <v>26</v>
      </c>
      <c r="F38" s="16">
        <v>62</v>
      </c>
      <c r="G38" s="16">
        <v>2</v>
      </c>
      <c r="H38" s="16">
        <f t="shared" si="1"/>
        <v>90</v>
      </c>
      <c r="I38" s="16">
        <v>0</v>
      </c>
      <c r="J38" s="17"/>
    </row>
    <row r="39" spans="1:10" s="15" customFormat="1" ht="11.1" customHeight="1" x14ac:dyDescent="0.2">
      <c r="A39" s="14">
        <v>34</v>
      </c>
      <c r="B39" s="13" t="s">
        <v>413</v>
      </c>
      <c r="C39" s="13" t="str">
        <f t="shared" si="0"/>
        <v>Humboldt Uniplex Jubilee Hall</v>
      </c>
      <c r="D39" s="16">
        <v>127</v>
      </c>
      <c r="E39" s="16">
        <v>10</v>
      </c>
      <c r="F39" s="16">
        <v>32</v>
      </c>
      <c r="G39" s="16">
        <v>3</v>
      </c>
      <c r="H39" s="16">
        <f t="shared" si="1"/>
        <v>45</v>
      </c>
      <c r="I39" s="16">
        <v>1</v>
      </c>
      <c r="J39" s="17"/>
    </row>
    <row r="40" spans="1:10" s="15" customFormat="1" ht="11.1" customHeight="1" x14ac:dyDescent="0.2">
      <c r="A40" s="14">
        <v>35</v>
      </c>
      <c r="B40" s="13" t="s">
        <v>413</v>
      </c>
      <c r="C40" s="13" t="str">
        <f t="shared" si="0"/>
        <v>Humboldt Uniplex Jubilee Hall</v>
      </c>
      <c r="D40" s="16">
        <v>202</v>
      </c>
      <c r="E40" s="16">
        <v>35</v>
      </c>
      <c r="F40" s="16">
        <v>66</v>
      </c>
      <c r="G40" s="16">
        <v>0</v>
      </c>
      <c r="H40" s="16">
        <f t="shared" si="1"/>
        <v>101</v>
      </c>
      <c r="I40" s="16">
        <v>0</v>
      </c>
      <c r="J40" s="17"/>
    </row>
    <row r="41" spans="1:10" s="15" customFormat="1" ht="11.1" customHeight="1" x14ac:dyDescent="0.2">
      <c r="A41" s="14">
        <v>36</v>
      </c>
      <c r="B41" s="13" t="s">
        <v>413</v>
      </c>
      <c r="C41" s="13" t="str">
        <f t="shared" si="0"/>
        <v>Humboldt Uniplex Jubilee Hall</v>
      </c>
      <c r="D41" s="16">
        <v>204</v>
      </c>
      <c r="E41" s="16">
        <v>27</v>
      </c>
      <c r="F41" s="16">
        <v>58</v>
      </c>
      <c r="G41" s="16">
        <v>0</v>
      </c>
      <c r="H41" s="16">
        <f t="shared" si="1"/>
        <v>85</v>
      </c>
      <c r="I41" s="16">
        <v>0</v>
      </c>
      <c r="J41" s="17"/>
    </row>
    <row r="42" spans="1:10" s="15" customFormat="1" ht="11.1" customHeight="1" x14ac:dyDescent="0.2">
      <c r="A42" s="14">
        <v>37</v>
      </c>
      <c r="B42" s="13" t="s">
        <v>413</v>
      </c>
      <c r="C42" s="13" t="str">
        <f t="shared" si="0"/>
        <v>Humboldt Uniplex Jubilee Hall</v>
      </c>
      <c r="D42" s="16">
        <v>277</v>
      </c>
      <c r="E42" s="16">
        <v>32</v>
      </c>
      <c r="F42" s="16">
        <v>106</v>
      </c>
      <c r="G42" s="16">
        <v>2</v>
      </c>
      <c r="H42" s="16">
        <f t="shared" si="1"/>
        <v>140</v>
      </c>
      <c r="I42" s="16">
        <v>0</v>
      </c>
      <c r="J42" s="17"/>
    </row>
    <row r="43" spans="1:10" s="15" customFormat="1" ht="11.1" customHeight="1" x14ac:dyDescent="0.2">
      <c r="A43" s="14">
        <v>38</v>
      </c>
      <c r="B43" s="13" t="s">
        <v>414</v>
      </c>
      <c r="C43" s="13" t="str">
        <f t="shared" si="0"/>
        <v>Muenster Community Centre</v>
      </c>
      <c r="D43" s="16">
        <v>246</v>
      </c>
      <c r="E43" s="16">
        <v>37</v>
      </c>
      <c r="F43" s="16">
        <v>136</v>
      </c>
      <c r="G43" s="16">
        <v>6</v>
      </c>
      <c r="H43" s="16">
        <f t="shared" si="1"/>
        <v>179</v>
      </c>
      <c r="I43" s="16">
        <v>1</v>
      </c>
      <c r="J43" s="17"/>
    </row>
    <row r="44" spans="1:10" s="15" customFormat="1" ht="11.1" customHeight="1" x14ac:dyDescent="0.2">
      <c r="A44" s="14">
        <v>39</v>
      </c>
      <c r="B44" s="13" t="s">
        <v>414</v>
      </c>
      <c r="C44" s="13" t="str">
        <f t="shared" si="0"/>
        <v>Muenster Community Centre</v>
      </c>
      <c r="D44" s="16">
        <v>219</v>
      </c>
      <c r="E44" s="16">
        <v>31</v>
      </c>
      <c r="F44" s="16">
        <v>102</v>
      </c>
      <c r="G44" s="16">
        <v>4</v>
      </c>
      <c r="H44" s="16">
        <f t="shared" si="1"/>
        <v>137</v>
      </c>
      <c r="I44" s="16">
        <v>0</v>
      </c>
      <c r="J44" s="17"/>
    </row>
    <row r="45" spans="1:10" s="15" customFormat="1" ht="11.1" customHeight="1" x14ac:dyDescent="0.2">
      <c r="A45" s="14">
        <v>40</v>
      </c>
      <c r="B45" s="13" t="s">
        <v>415</v>
      </c>
      <c r="C45" s="13" t="str">
        <f t="shared" si="0"/>
        <v>Meacham Community Centre</v>
      </c>
      <c r="D45" s="16">
        <v>263</v>
      </c>
      <c r="E45" s="16">
        <v>25</v>
      </c>
      <c r="F45" s="16">
        <v>99</v>
      </c>
      <c r="G45" s="16">
        <v>14</v>
      </c>
      <c r="H45" s="16">
        <f t="shared" si="1"/>
        <v>138</v>
      </c>
      <c r="I45" s="16">
        <v>2</v>
      </c>
      <c r="J45" s="17"/>
    </row>
    <row r="46" spans="1:10" s="15" customFormat="1" ht="11.1" customHeight="1" x14ac:dyDescent="0.2">
      <c r="A46" s="14">
        <v>41</v>
      </c>
      <c r="B46" s="13" t="s">
        <v>416</v>
      </c>
      <c r="C46" s="13" t="str">
        <f t="shared" si="0"/>
        <v>Burr Hall</v>
      </c>
      <c r="D46" s="16">
        <v>252</v>
      </c>
      <c r="E46" s="16">
        <v>22</v>
      </c>
      <c r="F46" s="16">
        <v>127</v>
      </c>
      <c r="G46" s="16">
        <v>4</v>
      </c>
      <c r="H46" s="16">
        <f t="shared" si="1"/>
        <v>153</v>
      </c>
      <c r="I46" s="16">
        <v>0</v>
      </c>
      <c r="J46" s="17"/>
    </row>
    <row r="47" spans="1:10" s="15" customFormat="1" ht="11.1" customHeight="1" x14ac:dyDescent="0.2">
      <c r="A47" s="14">
        <v>42</v>
      </c>
      <c r="B47" s="13" t="s">
        <v>417</v>
      </c>
      <c r="C47" s="13" t="str">
        <f t="shared" si="0"/>
        <v>Viscount Community Centre</v>
      </c>
      <c r="D47" s="16">
        <v>136</v>
      </c>
      <c r="E47" s="16">
        <v>16</v>
      </c>
      <c r="F47" s="16">
        <v>68</v>
      </c>
      <c r="G47" s="16">
        <v>2</v>
      </c>
      <c r="H47" s="16">
        <f t="shared" si="1"/>
        <v>86</v>
      </c>
      <c r="I47" s="16">
        <v>0</v>
      </c>
      <c r="J47" s="17"/>
    </row>
    <row r="48" spans="1:10" s="15" customFormat="1" ht="11.1" customHeight="1" x14ac:dyDescent="0.2">
      <c r="A48" s="14">
        <v>43</v>
      </c>
      <c r="B48" s="13" t="s">
        <v>417</v>
      </c>
      <c r="C48" s="13" t="str">
        <f t="shared" si="0"/>
        <v>Viscount Community Centre</v>
      </c>
      <c r="D48" s="16">
        <v>170</v>
      </c>
      <c r="E48" s="16">
        <v>33</v>
      </c>
      <c r="F48" s="16">
        <v>66</v>
      </c>
      <c r="G48" s="16">
        <v>4</v>
      </c>
      <c r="H48" s="16">
        <f t="shared" si="1"/>
        <v>103</v>
      </c>
      <c r="I48" s="16">
        <v>0</v>
      </c>
      <c r="J48" s="17"/>
    </row>
    <row r="49" spans="1:10" s="15" customFormat="1" ht="11.1" customHeight="1" x14ac:dyDescent="0.2">
      <c r="A49" s="14">
        <v>44</v>
      </c>
      <c r="B49" s="13" t="s">
        <v>418</v>
      </c>
      <c r="C49" s="13" t="str">
        <f t="shared" si="0"/>
        <v>Plunkett Community Centre</v>
      </c>
      <c r="D49" s="16">
        <v>90</v>
      </c>
      <c r="E49" s="16">
        <v>16</v>
      </c>
      <c r="F49" s="16">
        <v>50</v>
      </c>
      <c r="G49" s="16">
        <v>2</v>
      </c>
      <c r="H49" s="16">
        <f t="shared" si="1"/>
        <v>68</v>
      </c>
      <c r="I49" s="16">
        <v>0</v>
      </c>
      <c r="J49" s="17"/>
    </row>
    <row r="50" spans="1:10" s="15" customFormat="1" ht="11.1" customHeight="1" x14ac:dyDescent="0.2">
      <c r="A50" s="14">
        <v>45</v>
      </c>
      <c r="B50" s="13" t="s">
        <v>419</v>
      </c>
      <c r="C50" s="13" t="str">
        <f t="shared" si="0"/>
        <v>Lanigan Hall</v>
      </c>
      <c r="D50" s="16">
        <v>207</v>
      </c>
      <c r="E50" s="16">
        <v>28</v>
      </c>
      <c r="F50" s="16">
        <v>97</v>
      </c>
      <c r="G50" s="16">
        <v>2</v>
      </c>
      <c r="H50" s="16">
        <f t="shared" si="1"/>
        <v>127</v>
      </c>
      <c r="I50" s="16">
        <v>0</v>
      </c>
      <c r="J50" s="17"/>
    </row>
    <row r="51" spans="1:10" s="15" customFormat="1" ht="11.1" customHeight="1" x14ac:dyDescent="0.2">
      <c r="A51" s="14">
        <v>46</v>
      </c>
      <c r="B51" s="13" t="s">
        <v>419</v>
      </c>
      <c r="C51" s="13" t="str">
        <f t="shared" si="0"/>
        <v>Lanigan Hall</v>
      </c>
      <c r="D51" s="16">
        <v>207</v>
      </c>
      <c r="E51" s="16">
        <v>32</v>
      </c>
      <c r="F51" s="16">
        <v>65</v>
      </c>
      <c r="G51" s="16">
        <v>2</v>
      </c>
      <c r="H51" s="16">
        <f t="shared" si="1"/>
        <v>99</v>
      </c>
      <c r="I51" s="16">
        <v>1</v>
      </c>
      <c r="J51" s="17"/>
    </row>
    <row r="52" spans="1:10" s="15" customFormat="1" ht="11.1" customHeight="1" x14ac:dyDescent="0.2">
      <c r="A52" s="14">
        <v>47</v>
      </c>
      <c r="B52" s="13" t="s">
        <v>419</v>
      </c>
      <c r="C52" s="13" t="str">
        <f t="shared" si="0"/>
        <v>Lanigan Hall</v>
      </c>
      <c r="D52" s="16">
        <v>140</v>
      </c>
      <c r="E52" s="16">
        <v>24</v>
      </c>
      <c r="F52" s="16">
        <v>72</v>
      </c>
      <c r="G52" s="16">
        <v>1</v>
      </c>
      <c r="H52" s="16">
        <f t="shared" si="1"/>
        <v>97</v>
      </c>
      <c r="I52" s="16">
        <v>0</v>
      </c>
      <c r="J52" s="17"/>
    </row>
    <row r="53" spans="1:10" s="15" customFormat="1" ht="11.1" customHeight="1" x14ac:dyDescent="0.2">
      <c r="A53" s="14">
        <v>48</v>
      </c>
      <c r="B53" s="13" t="s">
        <v>419</v>
      </c>
      <c r="C53" s="13" t="str">
        <f t="shared" si="0"/>
        <v>Lanigan Hall</v>
      </c>
      <c r="D53" s="16">
        <v>257</v>
      </c>
      <c r="E53" s="16">
        <v>43</v>
      </c>
      <c r="F53" s="16">
        <v>120</v>
      </c>
      <c r="G53" s="16">
        <v>3</v>
      </c>
      <c r="H53" s="16">
        <f t="shared" si="1"/>
        <v>166</v>
      </c>
      <c r="I53" s="16">
        <v>0</v>
      </c>
      <c r="J53" s="17"/>
    </row>
    <row r="54" spans="1:10" s="15" customFormat="1" ht="11.1" customHeight="1" x14ac:dyDescent="0.2">
      <c r="A54" s="14">
        <v>49</v>
      </c>
      <c r="B54" s="13" t="s">
        <v>419</v>
      </c>
      <c r="C54" s="13" t="str">
        <f t="shared" si="0"/>
        <v>Lanigan Hall</v>
      </c>
      <c r="D54" s="16">
        <v>183</v>
      </c>
      <c r="E54" s="16">
        <v>21</v>
      </c>
      <c r="F54" s="16">
        <v>65</v>
      </c>
      <c r="G54" s="16">
        <v>5</v>
      </c>
      <c r="H54" s="16">
        <f t="shared" si="1"/>
        <v>91</v>
      </c>
      <c r="I54" s="16">
        <v>0</v>
      </c>
      <c r="J54" s="17"/>
    </row>
    <row r="55" spans="1:10" s="15" customFormat="1" ht="11.1" customHeight="1" x14ac:dyDescent="0.2">
      <c r="A55" s="14" t="s">
        <v>38</v>
      </c>
      <c r="B55" s="13" t="s">
        <v>401</v>
      </c>
      <c r="C55" s="13" t="str">
        <f t="shared" si="0"/>
        <v>Aberdeen Community Hall</v>
      </c>
      <c r="D55" s="16">
        <v>0</v>
      </c>
      <c r="E55" s="16">
        <v>21</v>
      </c>
      <c r="F55" s="16">
        <v>92</v>
      </c>
      <c r="G55" s="16">
        <v>11</v>
      </c>
      <c r="H55" s="16">
        <f t="shared" si="1"/>
        <v>124</v>
      </c>
      <c r="I55" s="16">
        <v>0</v>
      </c>
      <c r="J55" s="17"/>
    </row>
    <row r="56" spans="1:10" s="15" customFormat="1" ht="11.1" customHeight="1" x14ac:dyDescent="0.2">
      <c r="A56" s="14" t="s">
        <v>38</v>
      </c>
      <c r="B56" s="13" t="s">
        <v>420</v>
      </c>
      <c r="C56" s="13" t="str">
        <f t="shared" si="0"/>
        <v>Meacham Community Hall</v>
      </c>
      <c r="D56" s="16">
        <v>0</v>
      </c>
      <c r="E56" s="16">
        <v>19</v>
      </c>
      <c r="F56" s="16">
        <v>63</v>
      </c>
      <c r="G56" s="16">
        <v>3</v>
      </c>
      <c r="H56" s="16">
        <f t="shared" si="1"/>
        <v>85</v>
      </c>
      <c r="I56" s="16">
        <v>0</v>
      </c>
      <c r="J56" s="17"/>
    </row>
    <row r="57" spans="1:10" s="15" customFormat="1" ht="11.1" customHeight="1" x14ac:dyDescent="0.2">
      <c r="A57" s="14" t="s">
        <v>38</v>
      </c>
      <c r="B57" s="13" t="s">
        <v>421</v>
      </c>
      <c r="C57" s="13" t="str">
        <f t="shared" si="0"/>
        <v>Merry Mixers Hall</v>
      </c>
      <c r="D57" s="16">
        <v>0</v>
      </c>
      <c r="E57" s="16">
        <v>34</v>
      </c>
      <c r="F57" s="16">
        <v>95</v>
      </c>
      <c r="G57" s="16">
        <v>3</v>
      </c>
      <c r="H57" s="16">
        <f t="shared" si="1"/>
        <v>132</v>
      </c>
      <c r="I57" s="16">
        <v>1</v>
      </c>
      <c r="J57" s="17"/>
    </row>
    <row r="58" spans="1:10" s="15" customFormat="1" ht="11.1" customHeight="1" x14ac:dyDescent="0.2">
      <c r="A58" s="14" t="s">
        <v>38</v>
      </c>
      <c r="B58" s="13" t="s">
        <v>422</v>
      </c>
      <c r="C58" s="13" t="str">
        <f t="shared" si="0"/>
        <v>Humboldt Senior Citizens Hall</v>
      </c>
      <c r="D58" s="16">
        <v>0</v>
      </c>
      <c r="E58" s="16">
        <v>168</v>
      </c>
      <c r="F58" s="16">
        <v>578</v>
      </c>
      <c r="G58" s="16">
        <v>24</v>
      </c>
      <c r="H58" s="16">
        <f t="shared" si="1"/>
        <v>770</v>
      </c>
      <c r="I58" s="16">
        <v>1</v>
      </c>
      <c r="J58" s="17"/>
    </row>
    <row r="59" spans="1:10" s="15" customFormat="1" ht="11.1" customHeight="1" x14ac:dyDescent="0.2">
      <c r="A59" s="14" t="s">
        <v>38</v>
      </c>
      <c r="B59" s="13" t="s">
        <v>406</v>
      </c>
      <c r="C59" s="13" t="str">
        <f t="shared" si="0"/>
        <v>Clavet Community Hall</v>
      </c>
      <c r="D59" s="16">
        <v>0</v>
      </c>
      <c r="E59" s="16">
        <v>41</v>
      </c>
      <c r="F59" s="16">
        <v>201</v>
      </c>
      <c r="G59" s="16">
        <v>12</v>
      </c>
      <c r="H59" s="16">
        <f t="shared" si="1"/>
        <v>254</v>
      </c>
      <c r="I59" s="16">
        <v>0</v>
      </c>
      <c r="J59" s="17"/>
    </row>
    <row r="60" spans="1:10" s="15" customFormat="1" ht="11.1" customHeight="1" x14ac:dyDescent="0.2">
      <c r="A60" s="14"/>
      <c r="B60" s="13" t="s">
        <v>30</v>
      </c>
      <c r="C60" s="13" t="str">
        <f t="shared" si="0"/>
        <v>Absentee</v>
      </c>
      <c r="D60" s="16">
        <v>0</v>
      </c>
      <c r="E60" s="16">
        <v>12</v>
      </c>
      <c r="F60" s="16">
        <v>32</v>
      </c>
      <c r="G60" s="16">
        <v>2</v>
      </c>
      <c r="H60" s="16">
        <f t="shared" si="1"/>
        <v>46</v>
      </c>
      <c r="I60" s="16">
        <v>18</v>
      </c>
      <c r="J60" s="17"/>
    </row>
    <row r="61" spans="1:10" s="15" customFormat="1" ht="11.1" customHeight="1" x14ac:dyDescent="0.25">
      <c r="A61" s="14" t="s">
        <v>31</v>
      </c>
      <c r="B61" s="7" t="s">
        <v>427</v>
      </c>
      <c r="C61" s="13" t="str">
        <f t="shared" si="0"/>
        <v>Humboldt And District Hospital</v>
      </c>
      <c r="D61" s="16">
        <v>0</v>
      </c>
      <c r="E61" s="16">
        <v>7</v>
      </c>
      <c r="F61" s="16">
        <v>11</v>
      </c>
      <c r="G61" s="16">
        <v>1</v>
      </c>
      <c r="H61" s="16">
        <f t="shared" si="1"/>
        <v>19</v>
      </c>
      <c r="I61" s="16">
        <v>2</v>
      </c>
      <c r="J61" s="17"/>
    </row>
    <row r="62" spans="1:10" s="15" customFormat="1" ht="11.1" customHeight="1" x14ac:dyDescent="0.25">
      <c r="A62" s="14" t="s">
        <v>140</v>
      </c>
      <c r="B62" s="7" t="s">
        <v>428</v>
      </c>
      <c r="C62" s="13" t="s">
        <v>1528</v>
      </c>
      <c r="D62" s="16">
        <v>99</v>
      </c>
      <c r="E62" s="16">
        <v>6</v>
      </c>
      <c r="F62" s="16">
        <v>28</v>
      </c>
      <c r="G62" s="16">
        <v>7</v>
      </c>
      <c r="H62" s="16">
        <f t="shared" si="1"/>
        <v>41</v>
      </c>
      <c r="I62" s="16">
        <v>0</v>
      </c>
      <c r="J62" s="17"/>
    </row>
    <row r="63" spans="1:10" s="15" customFormat="1" ht="11.1" customHeight="1" x14ac:dyDescent="0.2">
      <c r="A63" s="14" t="s">
        <v>44</v>
      </c>
      <c r="B63" s="13" t="s">
        <v>128</v>
      </c>
      <c r="C63" s="13" t="s">
        <v>1527</v>
      </c>
      <c r="D63" s="16">
        <v>5</v>
      </c>
      <c r="E63" s="16">
        <v>1</v>
      </c>
      <c r="F63" s="16">
        <v>3</v>
      </c>
      <c r="G63" s="16">
        <v>1</v>
      </c>
      <c r="H63" s="16">
        <f t="shared" si="1"/>
        <v>5</v>
      </c>
      <c r="I63" s="16">
        <v>0</v>
      </c>
      <c r="J63" s="17"/>
    </row>
    <row r="64" spans="1:10" s="15" customFormat="1" ht="11.1" customHeight="1" x14ac:dyDescent="0.2">
      <c r="A64" s="14" t="s">
        <v>95</v>
      </c>
      <c r="B64" s="13" t="s">
        <v>423</v>
      </c>
      <c r="C64" s="13" t="str">
        <f t="shared" si="0"/>
        <v>Central Parkland Lodge</v>
      </c>
      <c r="D64" s="16">
        <v>26</v>
      </c>
      <c r="E64" s="16">
        <v>3</v>
      </c>
      <c r="F64" s="16">
        <v>7</v>
      </c>
      <c r="G64" s="16">
        <v>2</v>
      </c>
      <c r="H64" s="16">
        <f t="shared" si="1"/>
        <v>12</v>
      </c>
      <c r="I64" s="16">
        <v>1</v>
      </c>
      <c r="J64" s="17"/>
    </row>
    <row r="65" spans="1:9" ht="11.1" customHeight="1" thickBot="1" x14ac:dyDescent="0.35">
      <c r="A65" s="22"/>
      <c r="B65" s="5" t="s">
        <v>33</v>
      </c>
      <c r="C65" s="23"/>
      <c r="D65" s="23">
        <f t="shared" ref="D65:I65" si="2">SUM(D6:D64)</f>
        <v>10636</v>
      </c>
      <c r="E65" s="23">
        <f t="shared" si="2"/>
        <v>1807</v>
      </c>
      <c r="F65" s="23">
        <f t="shared" si="2"/>
        <v>5677</v>
      </c>
      <c r="G65" s="23">
        <f t="shared" si="2"/>
        <v>291</v>
      </c>
      <c r="H65" s="23">
        <f t="shared" si="2"/>
        <v>7775</v>
      </c>
      <c r="I65" s="23">
        <f t="shared" si="2"/>
        <v>36</v>
      </c>
    </row>
    <row r="66" spans="1:9" ht="11.1" customHeight="1" x14ac:dyDescent="0.3">
      <c r="A66" s="75"/>
      <c r="B66" s="27"/>
      <c r="C66" s="27"/>
      <c r="D66" s="27"/>
      <c r="E66" s="27"/>
      <c r="F66" s="27"/>
      <c r="G66" s="27"/>
      <c r="H66" s="27"/>
    </row>
    <row r="67" spans="1:9" ht="11.1" customHeight="1" x14ac:dyDescent="0.3">
      <c r="A67" s="75"/>
      <c r="B67" s="27"/>
      <c r="C67" s="1" t="s">
        <v>424</v>
      </c>
      <c r="D67" s="3"/>
      <c r="E67" s="3"/>
      <c r="F67" s="3"/>
      <c r="G67" s="3"/>
      <c r="H67" s="27"/>
    </row>
    <row r="68" spans="1:9" ht="11.1" customHeight="1" x14ac:dyDescent="0.3">
      <c r="A68" s="75"/>
      <c r="B68" s="27"/>
      <c r="C68" s="1" t="s">
        <v>35</v>
      </c>
      <c r="D68" s="24">
        <f>F65-E65</f>
        <v>3870</v>
      </c>
      <c r="E68" s="3"/>
      <c r="F68" s="3"/>
      <c r="G68" s="3"/>
      <c r="H68" s="27"/>
    </row>
    <row r="69" spans="1:9" ht="11.1" customHeight="1" x14ac:dyDescent="0.3">
      <c r="A69" s="75"/>
      <c r="B69" s="27"/>
      <c r="C69" s="1" t="s">
        <v>36</v>
      </c>
      <c r="D69" s="25">
        <f>H65/D65</f>
        <v>0.73100789770590446</v>
      </c>
      <c r="E69" s="3"/>
      <c r="F69" s="3"/>
      <c r="G69" s="3"/>
      <c r="H69" s="27"/>
    </row>
    <row r="70" spans="1:9" ht="11.1" customHeight="1" x14ac:dyDescent="0.3">
      <c r="A70" s="75"/>
      <c r="B70" s="27"/>
      <c r="C70" s="1" t="s">
        <v>37</v>
      </c>
      <c r="D70" s="3"/>
      <c r="E70" s="26">
        <f>E65/H65</f>
        <v>0.23241157556270098</v>
      </c>
      <c r="F70" s="26">
        <f>F65/H65</f>
        <v>0.73016077170418003</v>
      </c>
      <c r="G70" s="26">
        <f>G65/H65</f>
        <v>3.7427652733118974E-2</v>
      </c>
      <c r="H70" s="27"/>
    </row>
    <row r="71" spans="1:9" x14ac:dyDescent="0.3">
      <c r="A71" s="63"/>
      <c r="B71" s="27"/>
      <c r="C71" s="27"/>
      <c r="D71" s="27"/>
      <c r="E71" s="27"/>
      <c r="F71" s="27"/>
      <c r="G71" s="27"/>
      <c r="H71" s="27"/>
    </row>
    <row r="72" spans="1:9" x14ac:dyDescent="0.3">
      <c r="A72" s="63"/>
      <c r="B72" s="27"/>
      <c r="C72" s="27"/>
      <c r="D72" s="27"/>
      <c r="E72" s="27"/>
      <c r="F72" s="27"/>
      <c r="G72" s="27"/>
      <c r="H72" s="27"/>
    </row>
    <row r="73" spans="1:9" x14ac:dyDescent="0.3">
      <c r="A73" s="63"/>
      <c r="B73" s="27"/>
      <c r="C73" s="27"/>
      <c r="D73" s="27"/>
      <c r="E73" s="27"/>
      <c r="F73" s="27"/>
      <c r="G73" s="27"/>
      <c r="H73" s="27"/>
    </row>
  </sheetData>
  <mergeCells count="9">
    <mergeCell ref="H2:I2"/>
    <mergeCell ref="A3:C3"/>
    <mergeCell ref="E3:G3"/>
    <mergeCell ref="J4:J5"/>
    <mergeCell ref="C4:C5"/>
    <mergeCell ref="H4:H5"/>
    <mergeCell ref="A4:A5"/>
    <mergeCell ref="B4:B5"/>
    <mergeCell ref="D4:D5"/>
  </mergeCells>
  <hyperlinks>
    <hyperlink ref="A6" r:id="rId1" display="http://espree.elections.sk.ca/esResultsUnOfficialEdit.cfm?MODE=EDITINIT&amp;POLL=464"/>
    <hyperlink ref="A7" r:id="rId2" display="http://espree.elections.sk.ca/esResultsUnOfficialEdit.cfm?MODE=EDITINIT&amp;POLL=465"/>
    <hyperlink ref="A8" r:id="rId3" display="http://espree.elections.sk.ca/esResultsUnOfficialEdit.cfm?MODE=EDITINIT&amp;POLL=466"/>
    <hyperlink ref="A9" r:id="rId4" display="http://espree.elections.sk.ca/esResultsUnOfficialEdit.cfm?MODE=EDITINIT&amp;POLL=467"/>
    <hyperlink ref="A10" r:id="rId5" display="http://espree.elections.sk.ca/esResultsUnOfficialEdit.cfm?MODE=EDITINIT&amp;POLL=468"/>
    <hyperlink ref="A11" r:id="rId6" display="http://espree.elections.sk.ca/esResultsUnOfficialEdit.cfm?MODE=EDITINIT&amp;POLL=469"/>
    <hyperlink ref="A12" r:id="rId7" display="http://espree.elections.sk.ca/esResultsUnOfficialEdit.cfm?MODE=EDITINIT&amp;POLL=470"/>
    <hyperlink ref="A13" r:id="rId8" display="http://espree.elections.sk.ca/esResultsUnOfficialEdit.cfm?MODE=EDITINIT&amp;POLL=471"/>
    <hyperlink ref="A14" r:id="rId9" display="http://espree.elections.sk.ca/esResultsUnOfficialEdit.cfm?MODE=EDITINIT&amp;POLL=472"/>
    <hyperlink ref="A15" r:id="rId10" display="http://espree.elections.sk.ca/esResultsUnOfficialEdit.cfm?MODE=EDITINIT&amp;POLL=473"/>
    <hyperlink ref="A16" r:id="rId11" display="http://espree.elections.sk.ca/esResultsUnOfficialEdit.cfm?MODE=EDITINIT&amp;POLL=474"/>
    <hyperlink ref="A17" r:id="rId12" display="http://espree.elections.sk.ca/esResultsUnOfficialEdit.cfm?MODE=EDITINIT&amp;POLL=475"/>
    <hyperlink ref="A18" r:id="rId13" display="http://espree.elections.sk.ca/esResultsUnOfficialEdit.cfm?MODE=EDITINIT&amp;POLL=476"/>
    <hyperlink ref="A19" r:id="rId14" display="http://espree.elections.sk.ca/esResultsUnOfficialEdit.cfm?MODE=EDITINIT&amp;POLL=477"/>
    <hyperlink ref="A20" r:id="rId15" display="http://espree.elections.sk.ca/esResultsUnOfficialEdit.cfm?MODE=EDITINIT&amp;POLL=478"/>
    <hyperlink ref="A21" r:id="rId16" display="http://espree.elections.sk.ca/esResultsUnOfficialEdit.cfm?MODE=EDITINIT&amp;POLL=479"/>
    <hyperlink ref="A22" r:id="rId17" display="http://espree.elections.sk.ca/esResultsUnOfficialEdit.cfm?MODE=EDITINIT&amp;POLL=480"/>
    <hyperlink ref="A23" r:id="rId18" display="http://espree.elections.sk.ca/esResultsUnOfficialEdit.cfm?MODE=EDITINIT&amp;POLL=481"/>
    <hyperlink ref="A24" r:id="rId19" display="http://espree.elections.sk.ca/esResultsUnOfficialEdit.cfm?MODE=EDITINIT&amp;POLL=482"/>
    <hyperlink ref="A25" r:id="rId20" display="http://espree.elections.sk.ca/esResultsUnOfficialEdit.cfm?MODE=EDITINIT&amp;POLL=483"/>
    <hyperlink ref="A26" r:id="rId21" display="http://espree.elections.sk.ca/esResultsUnOfficialEdit.cfm?MODE=EDITINIT&amp;POLL=484"/>
    <hyperlink ref="A27" r:id="rId22" display="http://espree.elections.sk.ca/esResultsUnOfficialEdit.cfm?MODE=EDITINIT&amp;POLL=485"/>
    <hyperlink ref="A28" r:id="rId23" display="http://espree.elections.sk.ca/esResultsUnOfficialEdit.cfm?MODE=EDITINIT&amp;POLL=486"/>
    <hyperlink ref="A29" r:id="rId24" display="http://espree.elections.sk.ca/esResultsUnOfficialEdit.cfm?MODE=EDITINIT&amp;POLL=487"/>
    <hyperlink ref="A30" r:id="rId25" display="http://espree.elections.sk.ca/esResultsUnOfficialEdit.cfm?MODE=EDITINIT&amp;POLL=488"/>
    <hyperlink ref="A31" r:id="rId26" display="http://espree.elections.sk.ca/esResultsUnOfficialEdit.cfm?MODE=EDITINIT&amp;POLL=489"/>
    <hyperlink ref="A32" r:id="rId27" display="http://espree.elections.sk.ca/esResultsUnOfficialEdit.cfm?MODE=EDITINIT&amp;POLL=490"/>
    <hyperlink ref="A33" r:id="rId28" display="http://espree.elections.sk.ca/esResultsUnOfficialEdit.cfm?MODE=EDITINIT&amp;POLL=491"/>
    <hyperlink ref="A34" r:id="rId29" display="http://espree.elections.sk.ca/esResultsUnOfficialEdit.cfm?MODE=EDITINIT&amp;POLL=492"/>
    <hyperlink ref="A35" r:id="rId30" display="http://espree.elections.sk.ca/esResultsUnOfficialEdit.cfm?MODE=EDITINIT&amp;POLL=493"/>
    <hyperlink ref="A36" r:id="rId31" display="http://espree.elections.sk.ca/esResultsUnOfficialEdit.cfm?MODE=EDITINIT&amp;POLL=494"/>
    <hyperlink ref="A37" r:id="rId32" display="http://espree.elections.sk.ca/esResultsUnOfficialEdit.cfm?MODE=EDITINIT&amp;POLL=495"/>
    <hyperlink ref="A38" r:id="rId33" display="http://espree.elections.sk.ca/esResultsUnOfficialEdit.cfm?MODE=EDITINIT&amp;POLL=496"/>
    <hyperlink ref="A39" r:id="rId34" display="http://espree.elections.sk.ca/esResultsUnOfficialEdit.cfm?MODE=EDITINIT&amp;POLL=497"/>
    <hyperlink ref="A40" r:id="rId35" display="http://espree.elections.sk.ca/esResultsUnOfficialEdit.cfm?MODE=EDITINIT&amp;POLL=498"/>
    <hyperlink ref="A41" r:id="rId36" display="http://espree.elections.sk.ca/esResultsUnOfficialEdit.cfm?MODE=EDITINIT&amp;POLL=499"/>
    <hyperlink ref="A42" r:id="rId37" display="http://espree.elections.sk.ca/esResultsUnOfficialEdit.cfm?MODE=EDITINIT&amp;POLL=500"/>
    <hyperlink ref="A43" r:id="rId38" display="http://espree.elections.sk.ca/esResultsUnOfficialEdit.cfm?MODE=EDITINIT&amp;POLL=501"/>
    <hyperlink ref="A44" r:id="rId39" display="http://espree.elections.sk.ca/esResultsUnOfficialEdit.cfm?MODE=EDITINIT&amp;POLL=502"/>
    <hyperlink ref="A45" r:id="rId40" display="http://espree.elections.sk.ca/esResultsUnOfficialEdit.cfm?MODE=EDITINIT&amp;POLL=503"/>
    <hyperlink ref="A46" r:id="rId41" display="http://espree.elections.sk.ca/esResultsUnOfficialEdit.cfm?MODE=EDITINIT&amp;POLL=504"/>
    <hyperlink ref="A47" r:id="rId42" display="http://espree.elections.sk.ca/esResultsUnOfficialEdit.cfm?MODE=EDITINIT&amp;POLL=505"/>
    <hyperlink ref="A48" r:id="rId43" display="http://espree.elections.sk.ca/esResultsUnOfficialEdit.cfm?MODE=EDITINIT&amp;POLL=506"/>
    <hyperlink ref="A49" r:id="rId44" display="http://espree.elections.sk.ca/esResultsUnOfficialEdit.cfm?MODE=EDITINIT&amp;POLL=507"/>
    <hyperlink ref="A50" r:id="rId45" display="http://espree.elections.sk.ca/esResultsUnOfficialEdit.cfm?MODE=EDITINIT&amp;POLL=508"/>
    <hyperlink ref="A51" r:id="rId46" display="http://espree.elections.sk.ca/esResultsUnOfficialEdit.cfm?MODE=EDITINIT&amp;POLL=509"/>
    <hyperlink ref="A52" r:id="rId47" display="http://espree.elections.sk.ca/esResultsUnOfficialEdit.cfm?MODE=EDITINIT&amp;POLL=510"/>
    <hyperlink ref="A53" r:id="rId48" display="http://espree.elections.sk.ca/esResultsUnOfficialEdit.cfm?MODE=EDITINIT&amp;POLL=511"/>
    <hyperlink ref="A54" r:id="rId49" display="http://espree.elections.sk.ca/esResultsUnOfficialEdit.cfm?MODE=EDITINIT&amp;POLL=512"/>
    <hyperlink ref="A55" r:id="rId50" display="http://espree.elections.sk.ca/esResultsUnOfficialEdit.cfm?MODE=EDITINIT&amp;POLL=2978"/>
    <hyperlink ref="A56" r:id="rId51" display="http://espree.elections.sk.ca/esResultsUnOfficialEdit.cfm?MODE=EDITINIT&amp;POLL=2979"/>
    <hyperlink ref="A57" r:id="rId52" display="http://espree.elections.sk.ca/esResultsUnOfficialEdit.cfm?MODE=EDITINIT&amp;POLL=2980"/>
    <hyperlink ref="A58" r:id="rId53" display="http://espree.elections.sk.ca/esResultsUnOfficialEdit.cfm?MODE=EDITINIT&amp;POLL=2981"/>
    <hyperlink ref="A59" r:id="rId54" display="http://espree.elections.sk.ca/esResultsUnOfficialEdit.cfm?MODE=EDITINIT&amp;POLL=2982"/>
    <hyperlink ref="A61" r:id="rId55" display="http://espree.elections.sk.ca/esResultsUnOfficialEdit.cfm?MODE=EDITINIT&amp;POLL=3421"/>
    <hyperlink ref="A62" r:id="rId56" display="http://espree.elections.sk.ca/esResultsUnOfficialEdit.cfm?MODE=EDITINIT&amp;POLL=3188"/>
    <hyperlink ref="A63" r:id="rId57" display="http://espree.elections.sk.ca/esResultsUnOfficialEdit.cfm?MODE=EDITINIT&amp;POLL=3189"/>
    <hyperlink ref="A64" r:id="rId58" display="http://espree.elections.sk.ca/esResultsUnOfficialEdit.cfm?MODE=EDITINIT&amp;POLL=2986"/>
  </hyperlinks>
  <pageMargins left="0.7" right="0.7" top="0.75" bottom="0.75" header="0.3" footer="0.3"/>
  <pageSetup scale="87" orientation="portrait" r:id="rId59"/>
  <drawing r:id="rId6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73"/>
  <sheetViews>
    <sheetView topLeftCell="A25" workbookViewId="0">
      <selection activeCell="I66" sqref="A56:I66"/>
    </sheetView>
  </sheetViews>
  <sheetFormatPr defaultColWidth="9.109375" defaultRowHeight="13.8" x14ac:dyDescent="0.25"/>
  <cols>
    <col min="1" max="1" width="9.109375" style="21"/>
    <col min="2" max="2" width="19.44140625" style="27" hidden="1" customWidth="1"/>
    <col min="3" max="3" width="37.88671875" style="27" customWidth="1"/>
    <col min="4" max="16384" width="9.109375" style="27"/>
  </cols>
  <sheetData>
    <row r="1" spans="1:10" ht="20.100000000000001" customHeight="1" x14ac:dyDescent="0.25">
      <c r="C1" s="7" t="s">
        <v>1634</v>
      </c>
    </row>
    <row r="2" spans="1:10" ht="20.100000000000001" customHeight="1" thickBot="1" x14ac:dyDescent="0.3">
      <c r="A2" s="49"/>
      <c r="B2" s="50"/>
      <c r="C2" s="43" t="s">
        <v>1588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3" customFormat="1" ht="24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457</v>
      </c>
      <c r="F4" s="46" t="s">
        <v>458</v>
      </c>
      <c r="G4" s="46" t="s">
        <v>459</v>
      </c>
      <c r="H4" s="113" t="s">
        <v>32</v>
      </c>
      <c r="I4" s="87" t="s">
        <v>5</v>
      </c>
      <c r="J4" s="114"/>
    </row>
    <row r="5" spans="1:10" s="3" customFormat="1" ht="11.1" customHeight="1" x14ac:dyDescent="0.2">
      <c r="A5" s="111"/>
      <c r="B5" s="107"/>
      <c r="C5" s="107"/>
      <c r="D5" s="109"/>
      <c r="E5" s="48" t="s">
        <v>3</v>
      </c>
      <c r="F5" s="48" t="s">
        <v>4</v>
      </c>
      <c r="G5" s="48" t="s">
        <v>2</v>
      </c>
      <c r="H5" s="109"/>
      <c r="I5" s="41" t="s">
        <v>47</v>
      </c>
      <c r="J5" s="114"/>
    </row>
    <row r="6" spans="1:10" s="3" customFormat="1" ht="11.1" customHeight="1" x14ac:dyDescent="0.2">
      <c r="A6" s="14">
        <v>1</v>
      </c>
      <c r="B6" s="1" t="s">
        <v>429</v>
      </c>
      <c r="C6" s="1" t="str">
        <f>PROPER(B6)</f>
        <v>Rouleau Senior Complex</v>
      </c>
      <c r="D6" s="2">
        <v>221</v>
      </c>
      <c r="E6" s="2">
        <v>2</v>
      </c>
      <c r="F6" s="2">
        <v>13</v>
      </c>
      <c r="G6" s="2">
        <v>121</v>
      </c>
      <c r="H6" s="2">
        <f>SUM(E6:G6)</f>
        <v>136</v>
      </c>
      <c r="I6" s="2">
        <v>0</v>
      </c>
      <c r="J6" s="11"/>
    </row>
    <row r="7" spans="1:10" s="3" customFormat="1" ht="11.1" customHeight="1" x14ac:dyDescent="0.2">
      <c r="A7" s="14">
        <v>2</v>
      </c>
      <c r="B7" s="1" t="s">
        <v>429</v>
      </c>
      <c r="C7" s="1" t="str">
        <f t="shared" ref="C7:C66" si="0">PROPER(B7)</f>
        <v>Rouleau Senior Complex</v>
      </c>
      <c r="D7" s="2">
        <v>334</v>
      </c>
      <c r="E7" s="2">
        <v>6</v>
      </c>
      <c r="F7" s="2">
        <v>34</v>
      </c>
      <c r="G7" s="2">
        <v>136</v>
      </c>
      <c r="H7" s="2">
        <f t="shared" ref="H7:H66" si="1">SUM(E7:G7)</f>
        <v>176</v>
      </c>
      <c r="I7" s="2">
        <v>0</v>
      </c>
      <c r="J7" s="11"/>
    </row>
    <row r="8" spans="1:10" s="3" customFormat="1" ht="11.1" customHeight="1" x14ac:dyDescent="0.2">
      <c r="A8" s="14">
        <v>3</v>
      </c>
      <c r="B8" s="1" t="s">
        <v>430</v>
      </c>
      <c r="C8" s="1" t="str">
        <f t="shared" si="0"/>
        <v>The Roc Church, Regina</v>
      </c>
      <c r="D8" s="2">
        <v>230</v>
      </c>
      <c r="E8" s="2">
        <v>5</v>
      </c>
      <c r="F8" s="2">
        <v>21</v>
      </c>
      <c r="G8" s="2">
        <v>116</v>
      </c>
      <c r="H8" s="2">
        <f t="shared" si="1"/>
        <v>142</v>
      </c>
      <c r="I8" s="2">
        <v>0</v>
      </c>
      <c r="J8" s="11"/>
    </row>
    <row r="9" spans="1:10" s="3" customFormat="1" ht="11.1" customHeight="1" x14ac:dyDescent="0.2">
      <c r="A9" s="14">
        <v>4</v>
      </c>
      <c r="B9" s="1" t="s">
        <v>430</v>
      </c>
      <c r="C9" s="1" t="str">
        <f t="shared" si="0"/>
        <v>The Roc Church, Regina</v>
      </c>
      <c r="D9" s="2">
        <v>176</v>
      </c>
      <c r="E9" s="2">
        <v>1</v>
      </c>
      <c r="F9" s="2">
        <v>18</v>
      </c>
      <c r="G9" s="2">
        <v>107</v>
      </c>
      <c r="H9" s="2">
        <f t="shared" si="1"/>
        <v>126</v>
      </c>
      <c r="I9" s="2">
        <v>0</v>
      </c>
      <c r="J9" s="11"/>
    </row>
    <row r="10" spans="1:10" s="3" customFormat="1" ht="11.1" customHeight="1" x14ac:dyDescent="0.2">
      <c r="A10" s="14">
        <v>5</v>
      </c>
      <c r="B10" s="1" t="s">
        <v>431</v>
      </c>
      <c r="C10" s="1" t="str">
        <f t="shared" si="0"/>
        <v>Friendly Neighbors Seniors Centre, Avonlea</v>
      </c>
      <c r="D10" s="2">
        <v>183</v>
      </c>
      <c r="E10" s="2">
        <v>2</v>
      </c>
      <c r="F10" s="2">
        <v>13</v>
      </c>
      <c r="G10" s="2">
        <v>106</v>
      </c>
      <c r="H10" s="2">
        <f t="shared" si="1"/>
        <v>121</v>
      </c>
      <c r="I10" s="2">
        <v>1</v>
      </c>
      <c r="J10" s="11"/>
    </row>
    <row r="11" spans="1:10" s="3" customFormat="1" ht="11.1" customHeight="1" x14ac:dyDescent="0.2">
      <c r="A11" s="14">
        <v>6</v>
      </c>
      <c r="B11" s="1" t="s">
        <v>431</v>
      </c>
      <c r="C11" s="1" t="str">
        <f t="shared" si="0"/>
        <v>Friendly Neighbors Seniors Centre, Avonlea</v>
      </c>
      <c r="D11" s="2">
        <v>273</v>
      </c>
      <c r="E11" s="2">
        <v>4</v>
      </c>
      <c r="F11" s="2">
        <v>25</v>
      </c>
      <c r="G11" s="2">
        <v>156</v>
      </c>
      <c r="H11" s="2">
        <f t="shared" si="1"/>
        <v>185</v>
      </c>
      <c r="I11" s="2">
        <v>1</v>
      </c>
      <c r="J11" s="11"/>
    </row>
    <row r="12" spans="1:10" s="3" customFormat="1" ht="11.1" customHeight="1" x14ac:dyDescent="0.2">
      <c r="A12" s="14">
        <v>7</v>
      </c>
      <c r="B12" s="1" t="s">
        <v>432</v>
      </c>
      <c r="C12" s="1" t="str">
        <f t="shared" si="0"/>
        <v>Wilcox Inn</v>
      </c>
      <c r="D12" s="2">
        <v>215</v>
      </c>
      <c r="E12" s="2">
        <v>4</v>
      </c>
      <c r="F12" s="2">
        <v>11</v>
      </c>
      <c r="G12" s="2">
        <v>124</v>
      </c>
      <c r="H12" s="2">
        <f t="shared" si="1"/>
        <v>139</v>
      </c>
      <c r="I12" s="2">
        <v>0</v>
      </c>
      <c r="J12" s="11"/>
    </row>
    <row r="13" spans="1:10" s="3" customFormat="1" ht="11.1" customHeight="1" x14ac:dyDescent="0.2">
      <c r="A13" s="14">
        <v>8</v>
      </c>
      <c r="B13" s="1" t="s">
        <v>433</v>
      </c>
      <c r="C13" s="1" t="str">
        <f t="shared" si="0"/>
        <v>Riceton Recreation Centre</v>
      </c>
      <c r="D13" s="2">
        <v>220</v>
      </c>
      <c r="E13" s="2">
        <v>11</v>
      </c>
      <c r="F13" s="2">
        <v>20</v>
      </c>
      <c r="G13" s="2">
        <v>112</v>
      </c>
      <c r="H13" s="2">
        <f t="shared" si="1"/>
        <v>143</v>
      </c>
      <c r="I13" s="2">
        <v>1</v>
      </c>
      <c r="J13" s="11"/>
    </row>
    <row r="14" spans="1:10" s="3" customFormat="1" ht="11.1" customHeight="1" x14ac:dyDescent="0.2">
      <c r="A14" s="14">
        <v>9</v>
      </c>
      <c r="B14" s="1" t="s">
        <v>434</v>
      </c>
      <c r="C14" s="1" t="str">
        <f t="shared" si="0"/>
        <v>Milestone Masonic Hall</v>
      </c>
      <c r="D14" s="2">
        <v>130</v>
      </c>
      <c r="E14" s="2">
        <v>1</v>
      </c>
      <c r="F14" s="2">
        <v>3</v>
      </c>
      <c r="G14" s="2">
        <v>68</v>
      </c>
      <c r="H14" s="2">
        <f t="shared" si="1"/>
        <v>72</v>
      </c>
      <c r="I14" s="2">
        <v>0</v>
      </c>
      <c r="J14" s="11"/>
    </row>
    <row r="15" spans="1:10" s="3" customFormat="1" ht="11.1" customHeight="1" x14ac:dyDescent="0.2">
      <c r="A15" s="14">
        <v>10</v>
      </c>
      <c r="B15" s="1" t="s">
        <v>434</v>
      </c>
      <c r="C15" s="1" t="str">
        <f t="shared" si="0"/>
        <v>Milestone Masonic Hall</v>
      </c>
      <c r="D15" s="2">
        <v>217</v>
      </c>
      <c r="E15" s="2">
        <v>11</v>
      </c>
      <c r="F15" s="2">
        <v>22</v>
      </c>
      <c r="G15" s="2">
        <v>105</v>
      </c>
      <c r="H15" s="2">
        <f t="shared" si="1"/>
        <v>138</v>
      </c>
      <c r="I15" s="2">
        <v>0</v>
      </c>
      <c r="J15" s="11"/>
    </row>
    <row r="16" spans="1:10" s="3" customFormat="1" ht="11.1" customHeight="1" x14ac:dyDescent="0.2">
      <c r="A16" s="14">
        <v>11</v>
      </c>
      <c r="B16" s="1" t="s">
        <v>434</v>
      </c>
      <c r="C16" s="1" t="str">
        <f t="shared" si="0"/>
        <v>Milestone Masonic Hall</v>
      </c>
      <c r="D16" s="2">
        <v>208</v>
      </c>
      <c r="E16" s="2">
        <v>8</v>
      </c>
      <c r="F16" s="2">
        <v>20</v>
      </c>
      <c r="G16" s="2">
        <v>105</v>
      </c>
      <c r="H16" s="2">
        <f t="shared" si="1"/>
        <v>133</v>
      </c>
      <c r="I16" s="2">
        <v>0</v>
      </c>
      <c r="J16" s="11"/>
    </row>
    <row r="17" spans="1:10" s="3" customFormat="1" ht="11.1" customHeight="1" x14ac:dyDescent="0.2">
      <c r="A17" s="14">
        <v>12</v>
      </c>
      <c r="B17" s="1" t="s">
        <v>435</v>
      </c>
      <c r="C17" s="1" t="str">
        <f t="shared" si="0"/>
        <v>Kaniswapit School Gym, Muscowpetung First Nation</v>
      </c>
      <c r="D17" s="2">
        <v>112</v>
      </c>
      <c r="E17" s="2">
        <v>0</v>
      </c>
      <c r="F17" s="2">
        <v>41</v>
      </c>
      <c r="G17" s="2">
        <v>12</v>
      </c>
      <c r="H17" s="2">
        <f t="shared" si="1"/>
        <v>53</v>
      </c>
      <c r="I17" s="2">
        <v>1</v>
      </c>
      <c r="J17" s="11"/>
    </row>
    <row r="18" spans="1:10" s="3" customFormat="1" ht="11.1" customHeight="1" x14ac:dyDescent="0.2">
      <c r="A18" s="14">
        <v>13</v>
      </c>
      <c r="B18" s="1" t="s">
        <v>436</v>
      </c>
      <c r="C18" s="1" t="str">
        <f t="shared" si="0"/>
        <v>Pasqua First Nation</v>
      </c>
      <c r="D18" s="2">
        <v>158</v>
      </c>
      <c r="E18" s="2">
        <v>1</v>
      </c>
      <c r="F18" s="2">
        <v>43</v>
      </c>
      <c r="G18" s="2">
        <v>4</v>
      </c>
      <c r="H18" s="2">
        <f t="shared" si="1"/>
        <v>48</v>
      </c>
      <c r="I18" s="2">
        <v>0</v>
      </c>
      <c r="J18" s="11"/>
    </row>
    <row r="19" spans="1:10" s="3" customFormat="1" ht="11.1" customHeight="1" x14ac:dyDescent="0.2">
      <c r="A19" s="14">
        <v>14</v>
      </c>
      <c r="B19" s="1" t="s">
        <v>437</v>
      </c>
      <c r="C19" s="1" t="str">
        <f t="shared" si="0"/>
        <v>Fort Qu'Appelle Senior Centre</v>
      </c>
      <c r="D19" s="2">
        <v>248</v>
      </c>
      <c r="E19" s="2">
        <v>2</v>
      </c>
      <c r="F19" s="2">
        <v>20</v>
      </c>
      <c r="G19" s="2">
        <v>121</v>
      </c>
      <c r="H19" s="2">
        <f t="shared" si="1"/>
        <v>143</v>
      </c>
      <c r="I19" s="2">
        <v>1</v>
      </c>
      <c r="J19" s="11"/>
    </row>
    <row r="20" spans="1:10" s="3" customFormat="1" ht="11.1" customHeight="1" x14ac:dyDescent="0.2">
      <c r="A20" s="14">
        <v>15</v>
      </c>
      <c r="B20" s="1" t="s">
        <v>437</v>
      </c>
      <c r="C20" s="1" t="str">
        <f t="shared" si="0"/>
        <v>Fort Qu'Appelle Senior Centre</v>
      </c>
      <c r="D20" s="2">
        <v>174</v>
      </c>
      <c r="E20" s="2">
        <v>2</v>
      </c>
      <c r="F20" s="2">
        <v>17</v>
      </c>
      <c r="G20" s="2">
        <v>64</v>
      </c>
      <c r="H20" s="2">
        <f t="shared" si="1"/>
        <v>83</v>
      </c>
      <c r="I20" s="2">
        <v>0</v>
      </c>
      <c r="J20" s="11"/>
    </row>
    <row r="21" spans="1:10" s="3" customFormat="1" ht="11.1" customHeight="1" x14ac:dyDescent="0.2">
      <c r="A21" s="14">
        <v>16</v>
      </c>
      <c r="B21" s="1" t="s">
        <v>438</v>
      </c>
      <c r="C21" s="1" t="str">
        <f t="shared" si="0"/>
        <v>Royal Canadian Legion, Fort Qu'Appelle</v>
      </c>
      <c r="D21" s="2">
        <v>331</v>
      </c>
      <c r="E21" s="2">
        <v>3</v>
      </c>
      <c r="F21" s="2">
        <v>42</v>
      </c>
      <c r="G21" s="2">
        <v>113</v>
      </c>
      <c r="H21" s="2">
        <f t="shared" si="1"/>
        <v>158</v>
      </c>
      <c r="I21" s="2">
        <v>0</v>
      </c>
      <c r="J21" s="11"/>
    </row>
    <row r="22" spans="1:10" s="3" customFormat="1" ht="11.1" customHeight="1" x14ac:dyDescent="0.2">
      <c r="A22" s="14">
        <v>17</v>
      </c>
      <c r="B22" s="1" t="s">
        <v>438</v>
      </c>
      <c r="C22" s="1" t="str">
        <f t="shared" si="0"/>
        <v>Royal Canadian Legion, Fort Qu'Appelle</v>
      </c>
      <c r="D22" s="2">
        <v>294</v>
      </c>
      <c r="E22" s="2">
        <v>15</v>
      </c>
      <c r="F22" s="2">
        <v>46</v>
      </c>
      <c r="G22" s="2">
        <v>92</v>
      </c>
      <c r="H22" s="2">
        <f t="shared" si="1"/>
        <v>153</v>
      </c>
      <c r="I22" s="2">
        <v>0</v>
      </c>
      <c r="J22" s="11"/>
    </row>
    <row r="23" spans="1:10" s="3" customFormat="1" ht="11.1" customHeight="1" x14ac:dyDescent="0.2">
      <c r="A23" s="14">
        <v>18</v>
      </c>
      <c r="B23" s="1" t="s">
        <v>438</v>
      </c>
      <c r="C23" s="1" t="str">
        <f t="shared" si="0"/>
        <v>Royal Canadian Legion, Fort Qu'Appelle</v>
      </c>
      <c r="D23" s="2">
        <v>193</v>
      </c>
      <c r="E23" s="2">
        <v>3</v>
      </c>
      <c r="F23" s="2">
        <v>28</v>
      </c>
      <c r="G23" s="2">
        <v>56</v>
      </c>
      <c r="H23" s="2">
        <f t="shared" si="1"/>
        <v>87</v>
      </c>
      <c r="I23" s="2">
        <v>0</v>
      </c>
      <c r="J23" s="11"/>
    </row>
    <row r="24" spans="1:10" s="3" customFormat="1" ht="11.1" customHeight="1" x14ac:dyDescent="0.2">
      <c r="A24" s="14">
        <v>19</v>
      </c>
      <c r="B24" s="1" t="s">
        <v>438</v>
      </c>
      <c r="C24" s="1" t="str">
        <f t="shared" si="0"/>
        <v>Royal Canadian Legion, Fort Qu'Appelle</v>
      </c>
      <c r="D24" s="2">
        <v>158</v>
      </c>
      <c r="E24" s="2">
        <v>2</v>
      </c>
      <c r="F24" s="2">
        <v>36</v>
      </c>
      <c r="G24" s="2">
        <v>34</v>
      </c>
      <c r="H24" s="2">
        <f t="shared" si="1"/>
        <v>72</v>
      </c>
      <c r="I24" s="2">
        <v>0</v>
      </c>
      <c r="J24" s="11"/>
    </row>
    <row r="25" spans="1:10" s="3" customFormat="1" ht="11.1" customHeight="1" x14ac:dyDescent="0.2">
      <c r="A25" s="14">
        <v>20</v>
      </c>
      <c r="B25" s="1" t="s">
        <v>438</v>
      </c>
      <c r="C25" s="1" t="str">
        <f t="shared" si="0"/>
        <v>Royal Canadian Legion, Fort Qu'Appelle</v>
      </c>
      <c r="D25" s="2">
        <v>200</v>
      </c>
      <c r="E25" s="2">
        <v>4</v>
      </c>
      <c r="F25" s="2">
        <v>42</v>
      </c>
      <c r="G25" s="2">
        <v>94</v>
      </c>
      <c r="H25" s="2">
        <f t="shared" si="1"/>
        <v>140</v>
      </c>
      <c r="I25" s="2">
        <v>0</v>
      </c>
      <c r="J25" s="11"/>
    </row>
    <row r="26" spans="1:10" s="3" customFormat="1" ht="11.1" customHeight="1" x14ac:dyDescent="0.2">
      <c r="A26" s="14">
        <v>21</v>
      </c>
      <c r="B26" s="1" t="s">
        <v>439</v>
      </c>
      <c r="C26" s="1" t="str">
        <f t="shared" si="0"/>
        <v>Edenwold Golden Age Seniors Centre</v>
      </c>
      <c r="D26" s="2">
        <v>250</v>
      </c>
      <c r="E26" s="2">
        <v>8</v>
      </c>
      <c r="F26" s="2">
        <v>44</v>
      </c>
      <c r="G26" s="2">
        <v>115</v>
      </c>
      <c r="H26" s="2">
        <f t="shared" si="1"/>
        <v>167</v>
      </c>
      <c r="I26" s="2">
        <v>0</v>
      </c>
      <c r="J26" s="11"/>
    </row>
    <row r="27" spans="1:10" s="3" customFormat="1" ht="11.1" customHeight="1" x14ac:dyDescent="0.2">
      <c r="A27" s="14">
        <v>22</v>
      </c>
      <c r="B27" s="1" t="s">
        <v>440</v>
      </c>
      <c r="C27" s="1" t="str">
        <f t="shared" si="0"/>
        <v>Edgeley Community Centre</v>
      </c>
      <c r="D27" s="2">
        <v>208</v>
      </c>
      <c r="E27" s="2">
        <v>7</v>
      </c>
      <c r="F27" s="2">
        <v>19</v>
      </c>
      <c r="G27" s="2">
        <v>92</v>
      </c>
      <c r="H27" s="2">
        <f t="shared" si="1"/>
        <v>118</v>
      </c>
      <c r="I27" s="2">
        <v>0</v>
      </c>
      <c r="J27" s="11"/>
    </row>
    <row r="28" spans="1:10" s="3" customFormat="1" ht="11.1" customHeight="1" x14ac:dyDescent="0.2">
      <c r="A28" s="14">
        <v>23</v>
      </c>
      <c r="B28" s="1" t="s">
        <v>441</v>
      </c>
      <c r="C28" s="1" t="str">
        <f t="shared" si="0"/>
        <v>Indian Head Memorial Hall</v>
      </c>
      <c r="D28" s="2">
        <v>204</v>
      </c>
      <c r="E28" s="2">
        <v>0</v>
      </c>
      <c r="F28" s="2">
        <v>17</v>
      </c>
      <c r="G28" s="2">
        <v>97</v>
      </c>
      <c r="H28" s="2">
        <f t="shared" si="1"/>
        <v>114</v>
      </c>
      <c r="I28" s="2">
        <v>1</v>
      </c>
      <c r="J28" s="11"/>
    </row>
    <row r="29" spans="1:10" s="3" customFormat="1" ht="11.1" customHeight="1" x14ac:dyDescent="0.2">
      <c r="A29" s="14">
        <v>24</v>
      </c>
      <c r="B29" s="1" t="s">
        <v>441</v>
      </c>
      <c r="C29" s="1" t="str">
        <f t="shared" si="0"/>
        <v>Indian Head Memorial Hall</v>
      </c>
      <c r="D29" s="2">
        <v>247</v>
      </c>
      <c r="E29" s="2">
        <v>8</v>
      </c>
      <c r="F29" s="2">
        <v>37</v>
      </c>
      <c r="G29" s="2">
        <v>100</v>
      </c>
      <c r="H29" s="2">
        <f t="shared" si="1"/>
        <v>145</v>
      </c>
      <c r="I29" s="2">
        <v>0</v>
      </c>
      <c r="J29" s="11"/>
    </row>
    <row r="30" spans="1:10" s="3" customFormat="1" ht="11.1" customHeight="1" x14ac:dyDescent="0.2">
      <c r="A30" s="14">
        <v>25</v>
      </c>
      <c r="B30" s="1" t="s">
        <v>441</v>
      </c>
      <c r="C30" s="1" t="str">
        <f t="shared" si="0"/>
        <v>Indian Head Memorial Hall</v>
      </c>
      <c r="D30" s="2">
        <v>234</v>
      </c>
      <c r="E30" s="2">
        <v>7</v>
      </c>
      <c r="F30" s="2">
        <v>31</v>
      </c>
      <c r="G30" s="2">
        <v>107</v>
      </c>
      <c r="H30" s="2">
        <f t="shared" si="1"/>
        <v>145</v>
      </c>
      <c r="I30" s="2">
        <v>0</v>
      </c>
      <c r="J30" s="11"/>
    </row>
    <row r="31" spans="1:10" s="3" customFormat="1" ht="11.1" customHeight="1" x14ac:dyDescent="0.2">
      <c r="A31" s="14">
        <v>26</v>
      </c>
      <c r="B31" s="1" t="s">
        <v>441</v>
      </c>
      <c r="C31" s="1" t="str">
        <f t="shared" si="0"/>
        <v>Indian Head Memorial Hall</v>
      </c>
      <c r="D31" s="2">
        <v>227</v>
      </c>
      <c r="E31" s="2">
        <v>14</v>
      </c>
      <c r="F31" s="2">
        <v>27</v>
      </c>
      <c r="G31" s="2">
        <v>107</v>
      </c>
      <c r="H31" s="2">
        <f t="shared" si="1"/>
        <v>148</v>
      </c>
      <c r="I31" s="2">
        <v>0</v>
      </c>
      <c r="J31" s="11"/>
    </row>
    <row r="32" spans="1:10" s="3" customFormat="1" ht="11.1" customHeight="1" x14ac:dyDescent="0.2">
      <c r="A32" s="14">
        <v>27</v>
      </c>
      <c r="B32" s="1" t="s">
        <v>441</v>
      </c>
      <c r="C32" s="1" t="str">
        <f t="shared" si="0"/>
        <v>Indian Head Memorial Hall</v>
      </c>
      <c r="D32" s="2">
        <v>269</v>
      </c>
      <c r="E32" s="2">
        <v>10</v>
      </c>
      <c r="F32" s="2">
        <v>28</v>
      </c>
      <c r="G32" s="2">
        <v>91</v>
      </c>
      <c r="H32" s="2">
        <f t="shared" si="1"/>
        <v>129</v>
      </c>
      <c r="I32" s="2">
        <v>0</v>
      </c>
      <c r="J32" s="11"/>
    </row>
    <row r="33" spans="1:10" s="3" customFormat="1" ht="11.1" customHeight="1" x14ac:dyDescent="0.2">
      <c r="A33" s="14">
        <v>28</v>
      </c>
      <c r="B33" s="1" t="s">
        <v>441</v>
      </c>
      <c r="C33" s="1" t="str">
        <f t="shared" si="0"/>
        <v>Indian Head Memorial Hall</v>
      </c>
      <c r="D33" s="2">
        <v>200</v>
      </c>
      <c r="E33" s="2">
        <v>4</v>
      </c>
      <c r="F33" s="2">
        <v>20</v>
      </c>
      <c r="G33" s="2">
        <v>69</v>
      </c>
      <c r="H33" s="2">
        <f t="shared" si="1"/>
        <v>93</v>
      </c>
      <c r="I33" s="2">
        <v>0</v>
      </c>
      <c r="J33" s="11"/>
    </row>
    <row r="34" spans="1:10" s="3" customFormat="1" ht="11.1" customHeight="1" x14ac:dyDescent="0.2">
      <c r="A34" s="14">
        <v>29</v>
      </c>
      <c r="B34" s="1" t="s">
        <v>442</v>
      </c>
      <c r="C34" s="1" t="str">
        <f t="shared" si="0"/>
        <v>Sintaluta Silver Horizons Seniors Complex</v>
      </c>
      <c r="D34" s="2">
        <v>144</v>
      </c>
      <c r="E34" s="2">
        <v>2</v>
      </c>
      <c r="F34" s="2">
        <v>16</v>
      </c>
      <c r="G34" s="2">
        <v>68</v>
      </c>
      <c r="H34" s="2">
        <f t="shared" si="1"/>
        <v>86</v>
      </c>
      <c r="I34" s="2">
        <v>0</v>
      </c>
      <c r="J34" s="11"/>
    </row>
    <row r="35" spans="1:10" s="3" customFormat="1" ht="11.1" customHeight="1" x14ac:dyDescent="0.2">
      <c r="A35" s="14">
        <v>30</v>
      </c>
      <c r="B35" s="1" t="s">
        <v>443</v>
      </c>
      <c r="C35" s="1" t="str">
        <f t="shared" si="0"/>
        <v>Balgonie 50+ Seniors Centre</v>
      </c>
      <c r="D35" s="2">
        <v>191</v>
      </c>
      <c r="E35" s="2">
        <v>5</v>
      </c>
      <c r="F35" s="2">
        <v>22</v>
      </c>
      <c r="G35" s="2">
        <v>100</v>
      </c>
      <c r="H35" s="2">
        <f t="shared" si="1"/>
        <v>127</v>
      </c>
      <c r="I35" s="2">
        <v>1</v>
      </c>
      <c r="J35" s="11"/>
    </row>
    <row r="36" spans="1:10" s="3" customFormat="1" ht="11.1" customHeight="1" x14ac:dyDescent="0.2">
      <c r="A36" s="14">
        <v>31</v>
      </c>
      <c r="B36" s="1" t="s">
        <v>443</v>
      </c>
      <c r="C36" s="1" t="str">
        <f t="shared" si="0"/>
        <v>Balgonie 50+ Seniors Centre</v>
      </c>
      <c r="D36" s="2">
        <v>272</v>
      </c>
      <c r="E36" s="2">
        <v>1</v>
      </c>
      <c r="F36" s="2">
        <v>36</v>
      </c>
      <c r="G36" s="2">
        <v>109</v>
      </c>
      <c r="H36" s="2">
        <f t="shared" si="1"/>
        <v>146</v>
      </c>
      <c r="I36" s="2">
        <v>0</v>
      </c>
      <c r="J36" s="11"/>
    </row>
    <row r="37" spans="1:10" s="3" customFormat="1" ht="11.1" customHeight="1" x14ac:dyDescent="0.2">
      <c r="A37" s="14">
        <v>32</v>
      </c>
      <c r="B37" s="1" t="s">
        <v>443</v>
      </c>
      <c r="C37" s="1" t="str">
        <f t="shared" si="0"/>
        <v>Balgonie 50+ Seniors Centre</v>
      </c>
      <c r="D37" s="2">
        <v>266</v>
      </c>
      <c r="E37" s="2">
        <v>5</v>
      </c>
      <c r="F37" s="2">
        <v>24</v>
      </c>
      <c r="G37" s="2">
        <v>109</v>
      </c>
      <c r="H37" s="2">
        <f t="shared" si="1"/>
        <v>138</v>
      </c>
      <c r="I37" s="2">
        <v>0</v>
      </c>
      <c r="J37" s="11"/>
    </row>
    <row r="38" spans="1:10" s="3" customFormat="1" ht="11.1" customHeight="1" x14ac:dyDescent="0.2">
      <c r="A38" s="14">
        <v>33</v>
      </c>
      <c r="B38" s="1" t="s">
        <v>443</v>
      </c>
      <c r="C38" s="1" t="str">
        <f t="shared" si="0"/>
        <v>Balgonie 50+ Seniors Centre</v>
      </c>
      <c r="D38" s="2">
        <v>246</v>
      </c>
      <c r="E38" s="2">
        <v>3</v>
      </c>
      <c r="F38" s="2">
        <v>34</v>
      </c>
      <c r="G38" s="2">
        <v>109</v>
      </c>
      <c r="H38" s="2">
        <f t="shared" si="1"/>
        <v>146</v>
      </c>
      <c r="I38" s="2">
        <v>0</v>
      </c>
      <c r="J38" s="11"/>
    </row>
    <row r="39" spans="1:10" s="3" customFormat="1" ht="11.1" customHeight="1" x14ac:dyDescent="0.2">
      <c r="A39" s="14">
        <v>34</v>
      </c>
      <c r="B39" s="1" t="s">
        <v>443</v>
      </c>
      <c r="C39" s="1" t="str">
        <f t="shared" si="0"/>
        <v>Balgonie 50+ Seniors Centre</v>
      </c>
      <c r="D39" s="2">
        <v>213</v>
      </c>
      <c r="E39" s="2">
        <v>6</v>
      </c>
      <c r="F39" s="2">
        <v>25</v>
      </c>
      <c r="G39" s="2">
        <v>98</v>
      </c>
      <c r="H39" s="2">
        <f t="shared" si="1"/>
        <v>129</v>
      </c>
      <c r="I39" s="2">
        <v>0</v>
      </c>
      <c r="J39" s="11"/>
    </row>
    <row r="40" spans="1:10" s="3" customFormat="1" ht="11.1" customHeight="1" x14ac:dyDescent="0.2">
      <c r="A40" s="14">
        <v>35</v>
      </c>
      <c r="B40" s="1" t="s">
        <v>443</v>
      </c>
      <c r="C40" s="1" t="str">
        <f t="shared" si="0"/>
        <v>Balgonie 50+ Seniors Centre</v>
      </c>
      <c r="D40" s="2">
        <v>298</v>
      </c>
      <c r="E40" s="2">
        <v>6</v>
      </c>
      <c r="F40" s="2">
        <v>30</v>
      </c>
      <c r="G40" s="2">
        <v>112</v>
      </c>
      <c r="H40" s="2">
        <f t="shared" si="1"/>
        <v>148</v>
      </c>
      <c r="I40" s="2">
        <v>0</v>
      </c>
      <c r="J40" s="11"/>
    </row>
    <row r="41" spans="1:10" s="3" customFormat="1" ht="11.1" customHeight="1" x14ac:dyDescent="0.2">
      <c r="A41" s="14">
        <v>36</v>
      </c>
      <c r="B41" s="1" t="s">
        <v>444</v>
      </c>
      <c r="C41" s="1" t="str">
        <f t="shared" si="0"/>
        <v>Mclean Recreation Centre</v>
      </c>
      <c r="D41" s="2">
        <v>253</v>
      </c>
      <c r="E41" s="2">
        <v>7</v>
      </c>
      <c r="F41" s="2">
        <v>40</v>
      </c>
      <c r="G41" s="2">
        <v>119</v>
      </c>
      <c r="H41" s="2">
        <f t="shared" si="1"/>
        <v>166</v>
      </c>
      <c r="I41" s="2">
        <v>0</v>
      </c>
      <c r="J41" s="11"/>
    </row>
    <row r="42" spans="1:10" s="3" customFormat="1" ht="11.1" customHeight="1" x14ac:dyDescent="0.2">
      <c r="A42" s="14">
        <v>37</v>
      </c>
      <c r="B42" s="1" t="s">
        <v>444</v>
      </c>
      <c r="C42" s="1" t="str">
        <f t="shared" si="0"/>
        <v>Mclean Recreation Centre</v>
      </c>
      <c r="D42" s="2">
        <v>255</v>
      </c>
      <c r="E42" s="2">
        <v>7</v>
      </c>
      <c r="F42" s="2">
        <v>24</v>
      </c>
      <c r="G42" s="2">
        <v>89</v>
      </c>
      <c r="H42" s="2">
        <f t="shared" si="1"/>
        <v>120</v>
      </c>
      <c r="I42" s="2">
        <v>0</v>
      </c>
      <c r="J42" s="11"/>
    </row>
    <row r="43" spans="1:10" s="3" customFormat="1" ht="11.1" customHeight="1" x14ac:dyDescent="0.2">
      <c r="A43" s="14">
        <v>38</v>
      </c>
      <c r="B43" s="1" t="s">
        <v>445</v>
      </c>
      <c r="C43" s="1" t="str">
        <f t="shared" si="0"/>
        <v>Qu'Appelle Lions Hall</v>
      </c>
      <c r="D43" s="2">
        <v>199</v>
      </c>
      <c r="E43" s="2">
        <v>3</v>
      </c>
      <c r="F43" s="2">
        <v>24</v>
      </c>
      <c r="G43" s="2">
        <v>114</v>
      </c>
      <c r="H43" s="2">
        <f t="shared" si="1"/>
        <v>141</v>
      </c>
      <c r="I43" s="2">
        <v>1</v>
      </c>
      <c r="J43" s="11"/>
    </row>
    <row r="44" spans="1:10" s="3" customFormat="1" ht="11.1" customHeight="1" x14ac:dyDescent="0.2">
      <c r="A44" s="14">
        <v>39</v>
      </c>
      <c r="B44" s="1" t="s">
        <v>445</v>
      </c>
      <c r="C44" s="1" t="str">
        <f t="shared" si="0"/>
        <v>Qu'Appelle Lions Hall</v>
      </c>
      <c r="D44" s="2">
        <v>218</v>
      </c>
      <c r="E44" s="2">
        <v>1</v>
      </c>
      <c r="F44" s="2">
        <v>27</v>
      </c>
      <c r="G44" s="2">
        <v>70</v>
      </c>
      <c r="H44" s="2">
        <f t="shared" si="1"/>
        <v>98</v>
      </c>
      <c r="I44" s="2">
        <v>1</v>
      </c>
      <c r="J44" s="11"/>
    </row>
    <row r="45" spans="1:10" s="3" customFormat="1" ht="11.1" customHeight="1" x14ac:dyDescent="0.2">
      <c r="A45" s="14">
        <v>40</v>
      </c>
      <c r="B45" s="1" t="s">
        <v>445</v>
      </c>
      <c r="C45" s="1" t="str">
        <f t="shared" si="0"/>
        <v>Qu'Appelle Lions Hall</v>
      </c>
      <c r="D45" s="2">
        <v>222</v>
      </c>
      <c r="E45" s="2">
        <v>3</v>
      </c>
      <c r="F45" s="2">
        <v>21</v>
      </c>
      <c r="G45" s="2">
        <v>84</v>
      </c>
      <c r="H45" s="2">
        <f t="shared" si="1"/>
        <v>108</v>
      </c>
      <c r="I45" s="2">
        <v>0</v>
      </c>
      <c r="J45" s="11"/>
    </row>
    <row r="46" spans="1:10" s="3" customFormat="1" ht="11.1" customHeight="1" x14ac:dyDescent="0.2">
      <c r="A46" s="14">
        <v>41</v>
      </c>
      <c r="B46" s="1" t="s">
        <v>446</v>
      </c>
      <c r="C46" s="1" t="str">
        <f t="shared" si="0"/>
        <v>Kronau Memorial Hall</v>
      </c>
      <c r="D46" s="2">
        <v>285</v>
      </c>
      <c r="E46" s="2">
        <v>0</v>
      </c>
      <c r="F46" s="2">
        <v>33</v>
      </c>
      <c r="G46" s="2">
        <v>117</v>
      </c>
      <c r="H46" s="2">
        <f t="shared" si="1"/>
        <v>150</v>
      </c>
      <c r="I46" s="2">
        <v>3</v>
      </c>
      <c r="J46" s="11"/>
    </row>
    <row r="47" spans="1:10" s="3" customFormat="1" ht="11.1" customHeight="1" x14ac:dyDescent="0.2">
      <c r="A47" s="14">
        <v>42</v>
      </c>
      <c r="B47" s="1" t="s">
        <v>446</v>
      </c>
      <c r="C47" s="1" t="str">
        <f t="shared" si="0"/>
        <v>Kronau Memorial Hall</v>
      </c>
      <c r="D47" s="2">
        <v>262</v>
      </c>
      <c r="E47" s="2">
        <v>7</v>
      </c>
      <c r="F47" s="2">
        <v>36</v>
      </c>
      <c r="G47" s="2">
        <v>139</v>
      </c>
      <c r="H47" s="2">
        <f t="shared" si="1"/>
        <v>182</v>
      </c>
      <c r="I47" s="2">
        <v>0</v>
      </c>
      <c r="J47" s="11"/>
    </row>
    <row r="48" spans="1:10" s="3" customFormat="1" ht="11.1" customHeight="1" x14ac:dyDescent="0.2">
      <c r="A48" s="14">
        <v>43</v>
      </c>
      <c r="B48" s="1" t="s">
        <v>447</v>
      </c>
      <c r="C48" s="1" t="str">
        <f t="shared" si="0"/>
        <v>Vibank Centennial Hall</v>
      </c>
      <c r="D48" s="2">
        <v>184</v>
      </c>
      <c r="E48" s="2">
        <v>5</v>
      </c>
      <c r="F48" s="2">
        <v>17</v>
      </c>
      <c r="G48" s="2">
        <v>101</v>
      </c>
      <c r="H48" s="2">
        <f t="shared" si="1"/>
        <v>123</v>
      </c>
      <c r="I48" s="2">
        <v>0</v>
      </c>
      <c r="J48" s="11"/>
    </row>
    <row r="49" spans="1:10" s="3" customFormat="1" ht="11.1" customHeight="1" x14ac:dyDescent="0.2">
      <c r="A49" s="14">
        <v>44</v>
      </c>
      <c r="B49" s="1" t="s">
        <v>447</v>
      </c>
      <c r="C49" s="1" t="str">
        <f t="shared" si="0"/>
        <v>Vibank Centennial Hall</v>
      </c>
      <c r="D49" s="2">
        <v>258</v>
      </c>
      <c r="E49" s="2">
        <v>6</v>
      </c>
      <c r="F49" s="2">
        <v>27</v>
      </c>
      <c r="G49" s="2">
        <v>119</v>
      </c>
      <c r="H49" s="2">
        <f t="shared" si="1"/>
        <v>152</v>
      </c>
      <c r="I49" s="2">
        <v>1</v>
      </c>
      <c r="J49" s="11"/>
    </row>
    <row r="50" spans="1:10" s="3" customFormat="1" ht="11.1" customHeight="1" x14ac:dyDescent="0.2">
      <c r="A50" s="14">
        <v>45</v>
      </c>
      <c r="B50" s="1" t="s">
        <v>448</v>
      </c>
      <c r="C50" s="1" t="str">
        <f t="shared" si="0"/>
        <v>Odessa Community Centre</v>
      </c>
      <c r="D50" s="2">
        <v>265</v>
      </c>
      <c r="E50" s="2">
        <v>9</v>
      </c>
      <c r="F50" s="2">
        <v>40</v>
      </c>
      <c r="G50" s="2">
        <v>114</v>
      </c>
      <c r="H50" s="2">
        <f t="shared" si="1"/>
        <v>163</v>
      </c>
      <c r="I50" s="2">
        <v>0</v>
      </c>
      <c r="J50" s="11"/>
    </row>
    <row r="51" spans="1:10" s="3" customFormat="1" ht="11.1" customHeight="1" x14ac:dyDescent="0.2">
      <c r="A51" s="14">
        <v>46</v>
      </c>
      <c r="B51" s="1" t="s">
        <v>449</v>
      </c>
      <c r="C51" s="1" t="str">
        <f t="shared" si="0"/>
        <v>Kendal Community Centre</v>
      </c>
      <c r="D51" s="2">
        <v>139</v>
      </c>
      <c r="E51" s="2">
        <v>2</v>
      </c>
      <c r="F51" s="2">
        <v>10</v>
      </c>
      <c r="G51" s="2">
        <v>79</v>
      </c>
      <c r="H51" s="2">
        <f t="shared" si="1"/>
        <v>91</v>
      </c>
      <c r="I51" s="2">
        <v>0</v>
      </c>
      <c r="J51" s="11"/>
    </row>
    <row r="52" spans="1:10" s="3" customFormat="1" ht="11.1" customHeight="1" x14ac:dyDescent="0.2">
      <c r="A52" s="14">
        <v>47</v>
      </c>
      <c r="B52" s="1" t="s">
        <v>450</v>
      </c>
      <c r="C52" s="1" t="str">
        <f t="shared" si="0"/>
        <v>Sedley Branch Library</v>
      </c>
      <c r="D52" s="2">
        <v>275</v>
      </c>
      <c r="E52" s="2">
        <v>7</v>
      </c>
      <c r="F52" s="2">
        <v>23</v>
      </c>
      <c r="G52" s="2">
        <v>103</v>
      </c>
      <c r="H52" s="2">
        <f t="shared" si="1"/>
        <v>133</v>
      </c>
      <c r="I52" s="2">
        <v>1</v>
      </c>
      <c r="J52" s="11"/>
    </row>
    <row r="53" spans="1:10" s="3" customFormat="1" ht="11.1" customHeight="1" x14ac:dyDescent="0.2">
      <c r="A53" s="14">
        <v>48</v>
      </c>
      <c r="B53" s="1" t="s">
        <v>451</v>
      </c>
      <c r="C53" s="1" t="str">
        <f t="shared" si="0"/>
        <v>Lang Community Centre</v>
      </c>
      <c r="D53" s="2">
        <v>182</v>
      </c>
      <c r="E53" s="2">
        <v>14</v>
      </c>
      <c r="F53" s="2">
        <v>9</v>
      </c>
      <c r="G53" s="2">
        <v>89</v>
      </c>
      <c r="H53" s="2">
        <f t="shared" si="1"/>
        <v>112</v>
      </c>
      <c r="I53" s="2">
        <v>0</v>
      </c>
      <c r="J53" s="11"/>
    </row>
    <row r="54" spans="1:10" s="3" customFormat="1" ht="11.1" customHeight="1" x14ac:dyDescent="0.2">
      <c r="A54" s="14">
        <v>49</v>
      </c>
      <c r="B54" s="1" t="s">
        <v>452</v>
      </c>
      <c r="C54" s="1" t="str">
        <f t="shared" si="0"/>
        <v>Francis Town Hall</v>
      </c>
      <c r="D54" s="2">
        <v>265</v>
      </c>
      <c r="E54" s="2">
        <v>4</v>
      </c>
      <c r="F54" s="2">
        <v>26</v>
      </c>
      <c r="G54" s="2">
        <v>138</v>
      </c>
      <c r="H54" s="2">
        <f t="shared" si="1"/>
        <v>168</v>
      </c>
      <c r="I54" s="2">
        <v>0</v>
      </c>
      <c r="J54" s="11"/>
    </row>
    <row r="55" spans="1:10" s="3" customFormat="1" ht="11.1" customHeight="1" x14ac:dyDescent="0.2">
      <c r="A55" s="14">
        <v>50</v>
      </c>
      <c r="B55" s="1" t="s">
        <v>453</v>
      </c>
      <c r="C55" s="1" t="str">
        <f t="shared" si="0"/>
        <v>Tyvan Community Centre</v>
      </c>
      <c r="D55" s="2">
        <v>146</v>
      </c>
      <c r="E55" s="2">
        <v>1</v>
      </c>
      <c r="F55" s="2">
        <v>10</v>
      </c>
      <c r="G55" s="2">
        <v>87</v>
      </c>
      <c r="H55" s="2">
        <f t="shared" si="1"/>
        <v>98</v>
      </c>
      <c r="I55" s="2">
        <v>1</v>
      </c>
      <c r="J55" s="11"/>
    </row>
    <row r="56" spans="1:10" s="3" customFormat="1" ht="11.1" customHeight="1" x14ac:dyDescent="0.2">
      <c r="A56" s="14" t="s">
        <v>38</v>
      </c>
      <c r="B56" s="1" t="s">
        <v>454</v>
      </c>
      <c r="C56" s="1" t="str">
        <f t="shared" si="0"/>
        <v>Indian Head Heritage Club Inc.</v>
      </c>
      <c r="D56" s="2">
        <v>0</v>
      </c>
      <c r="E56" s="2">
        <v>6</v>
      </c>
      <c r="F56" s="2">
        <v>30</v>
      </c>
      <c r="G56" s="2">
        <v>100</v>
      </c>
      <c r="H56" s="2">
        <f t="shared" si="1"/>
        <v>136</v>
      </c>
      <c r="I56" s="2">
        <v>1</v>
      </c>
      <c r="J56" s="11"/>
    </row>
    <row r="57" spans="1:10" s="3" customFormat="1" ht="11.1" customHeight="1" x14ac:dyDescent="0.2">
      <c r="A57" s="14" t="s">
        <v>38</v>
      </c>
      <c r="B57" s="1" t="s">
        <v>443</v>
      </c>
      <c r="C57" s="1" t="str">
        <f t="shared" si="0"/>
        <v>Balgonie 50+ Seniors Centre</v>
      </c>
      <c r="D57" s="2">
        <v>0</v>
      </c>
      <c r="E57" s="2">
        <v>8</v>
      </c>
      <c r="F57" s="2">
        <v>36</v>
      </c>
      <c r="G57" s="2">
        <v>240</v>
      </c>
      <c r="H57" s="2">
        <f t="shared" si="1"/>
        <v>284</v>
      </c>
      <c r="I57" s="2">
        <v>0</v>
      </c>
      <c r="J57" s="11"/>
    </row>
    <row r="58" spans="1:10" s="3" customFormat="1" ht="11.1" customHeight="1" x14ac:dyDescent="0.2">
      <c r="A58" s="14" t="s">
        <v>38</v>
      </c>
      <c r="B58" s="1" t="s">
        <v>455</v>
      </c>
      <c r="C58" s="1" t="s">
        <v>1529</v>
      </c>
      <c r="D58" s="2">
        <v>0</v>
      </c>
      <c r="E58" s="2">
        <v>14</v>
      </c>
      <c r="F58" s="2">
        <v>71</v>
      </c>
      <c r="G58" s="2">
        <v>204</v>
      </c>
      <c r="H58" s="2">
        <f t="shared" si="1"/>
        <v>289</v>
      </c>
      <c r="I58" s="2">
        <v>0</v>
      </c>
      <c r="J58" s="11"/>
    </row>
    <row r="59" spans="1:10" s="3" customFormat="1" ht="11.1" customHeight="1" x14ac:dyDescent="0.2">
      <c r="A59" s="14" t="s">
        <v>38</v>
      </c>
      <c r="B59" s="1" t="s">
        <v>432</v>
      </c>
      <c r="C59" s="1" t="str">
        <f t="shared" si="0"/>
        <v>Wilcox Inn</v>
      </c>
      <c r="D59" s="2">
        <v>0</v>
      </c>
      <c r="E59" s="2">
        <v>1</v>
      </c>
      <c r="F59" s="2">
        <v>14</v>
      </c>
      <c r="G59" s="2">
        <v>113</v>
      </c>
      <c r="H59" s="2">
        <f t="shared" si="1"/>
        <v>128</v>
      </c>
      <c r="I59" s="2">
        <v>0</v>
      </c>
      <c r="J59" s="11"/>
    </row>
    <row r="60" spans="1:10" s="3" customFormat="1" ht="11.1" customHeight="1" x14ac:dyDescent="0.2">
      <c r="A60" s="14" t="s">
        <v>38</v>
      </c>
      <c r="B60" s="1" t="s">
        <v>450</v>
      </c>
      <c r="C60" s="1" t="str">
        <f t="shared" si="0"/>
        <v>Sedley Branch Library</v>
      </c>
      <c r="D60" s="2">
        <v>0</v>
      </c>
      <c r="E60" s="2">
        <v>2</v>
      </c>
      <c r="F60" s="2">
        <v>17</v>
      </c>
      <c r="G60" s="2">
        <v>102</v>
      </c>
      <c r="H60" s="2">
        <f t="shared" si="1"/>
        <v>121</v>
      </c>
      <c r="I60" s="2">
        <v>0</v>
      </c>
      <c r="J60" s="11"/>
    </row>
    <row r="61" spans="1:10" s="3" customFormat="1" ht="11.1" customHeight="1" x14ac:dyDescent="0.2">
      <c r="A61" s="14"/>
      <c r="B61" s="1" t="s">
        <v>30</v>
      </c>
      <c r="C61" s="1" t="str">
        <f t="shared" si="0"/>
        <v>Absentee</v>
      </c>
      <c r="D61" s="2">
        <v>0</v>
      </c>
      <c r="E61" s="2">
        <v>4</v>
      </c>
      <c r="F61" s="2">
        <v>11</v>
      </c>
      <c r="G61" s="2">
        <v>50</v>
      </c>
      <c r="H61" s="2">
        <f t="shared" si="1"/>
        <v>65</v>
      </c>
      <c r="I61" s="2">
        <v>7</v>
      </c>
      <c r="J61" s="11"/>
    </row>
    <row r="62" spans="1:10" s="3" customFormat="1" ht="11.1" customHeight="1" x14ac:dyDescent="0.25">
      <c r="A62" s="14" t="s">
        <v>31</v>
      </c>
      <c r="B62" s="7" t="s">
        <v>460</v>
      </c>
      <c r="C62" s="1" t="str">
        <f t="shared" si="0"/>
        <v>All Nations Healing Hospital</v>
      </c>
      <c r="D62" s="2">
        <v>0</v>
      </c>
      <c r="E62" s="2">
        <v>1</v>
      </c>
      <c r="F62" s="2">
        <v>16</v>
      </c>
      <c r="G62" s="2">
        <v>13</v>
      </c>
      <c r="H62" s="2">
        <f t="shared" si="1"/>
        <v>30</v>
      </c>
      <c r="I62" s="2">
        <v>4</v>
      </c>
      <c r="J62" s="11"/>
    </row>
    <row r="63" spans="1:10" s="3" customFormat="1" ht="11.1" customHeight="1" x14ac:dyDescent="0.25">
      <c r="A63" s="14" t="s">
        <v>140</v>
      </c>
      <c r="B63" s="7" t="s">
        <v>461</v>
      </c>
      <c r="C63" s="1" t="str">
        <f t="shared" si="0"/>
        <v>Hayes Haven</v>
      </c>
      <c r="D63" s="2">
        <v>50</v>
      </c>
      <c r="E63" s="2">
        <v>1</v>
      </c>
      <c r="F63" s="2">
        <v>6</v>
      </c>
      <c r="G63" s="2">
        <v>19</v>
      </c>
      <c r="H63" s="2">
        <f t="shared" si="1"/>
        <v>26</v>
      </c>
      <c r="I63" s="2">
        <v>1</v>
      </c>
      <c r="J63" s="11"/>
    </row>
    <row r="64" spans="1:10" s="3" customFormat="1" ht="11.1" customHeight="1" x14ac:dyDescent="0.25">
      <c r="A64" s="14" t="s">
        <v>44</v>
      </c>
      <c r="B64" s="7" t="s">
        <v>462</v>
      </c>
      <c r="C64" s="1" t="str">
        <f t="shared" si="0"/>
        <v>Echo Lodge</v>
      </c>
      <c r="D64" s="2">
        <v>75</v>
      </c>
      <c r="E64" s="2">
        <v>2</v>
      </c>
      <c r="F64" s="2">
        <v>12</v>
      </c>
      <c r="G64" s="2">
        <v>18</v>
      </c>
      <c r="H64" s="2">
        <f t="shared" si="1"/>
        <v>32</v>
      </c>
      <c r="I64" s="2">
        <v>0</v>
      </c>
      <c r="J64" s="11"/>
    </row>
    <row r="65" spans="1:10" s="3" customFormat="1" ht="11.1" customHeight="1" x14ac:dyDescent="0.25">
      <c r="A65" s="14" t="s">
        <v>43</v>
      </c>
      <c r="B65" s="7" t="s">
        <v>463</v>
      </c>
      <c r="C65" s="1" t="str">
        <f t="shared" si="0"/>
        <v>Balgonie Care Home</v>
      </c>
      <c r="D65" s="2">
        <v>25</v>
      </c>
      <c r="E65" s="2">
        <v>0</v>
      </c>
      <c r="F65" s="2">
        <v>6</v>
      </c>
      <c r="G65" s="2">
        <v>2</v>
      </c>
      <c r="H65" s="2">
        <f t="shared" si="1"/>
        <v>8</v>
      </c>
      <c r="I65" s="2">
        <v>1</v>
      </c>
      <c r="J65" s="11"/>
    </row>
    <row r="66" spans="1:10" s="3" customFormat="1" ht="11.1" customHeight="1" x14ac:dyDescent="0.25">
      <c r="A66" s="14" t="s">
        <v>201</v>
      </c>
      <c r="B66" s="7" t="s">
        <v>464</v>
      </c>
      <c r="C66" s="1" t="str">
        <f t="shared" si="0"/>
        <v>Couteau Range Manor</v>
      </c>
      <c r="D66" s="2">
        <v>50</v>
      </c>
      <c r="E66" s="2">
        <v>1</v>
      </c>
      <c r="F66" s="2">
        <v>5</v>
      </c>
      <c r="G66" s="2">
        <v>14</v>
      </c>
      <c r="H66" s="2">
        <f t="shared" si="1"/>
        <v>20</v>
      </c>
      <c r="I66" s="2">
        <v>0</v>
      </c>
      <c r="J66" s="11"/>
    </row>
    <row r="67" spans="1:10" ht="11.1" customHeight="1" thickBot="1" x14ac:dyDescent="0.3">
      <c r="A67" s="22"/>
      <c r="B67" s="5" t="s">
        <v>33</v>
      </c>
      <c r="C67" s="23"/>
      <c r="D67" s="23">
        <f t="shared" ref="D67:I67" si="2">SUM(D6:D66)</f>
        <v>11352</v>
      </c>
      <c r="E67" s="23">
        <f t="shared" si="2"/>
        <v>289</v>
      </c>
      <c r="F67" s="23">
        <f t="shared" si="2"/>
        <v>1516</v>
      </c>
      <c r="G67" s="23">
        <f t="shared" si="2"/>
        <v>5766</v>
      </c>
      <c r="H67" s="23">
        <f t="shared" si="2"/>
        <v>7571</v>
      </c>
      <c r="I67" s="23">
        <f t="shared" si="2"/>
        <v>29</v>
      </c>
    </row>
    <row r="68" spans="1:10" ht="11.1" customHeight="1" x14ac:dyDescent="0.25"/>
    <row r="69" spans="1:10" ht="11.1" customHeight="1" x14ac:dyDescent="0.25">
      <c r="C69" s="1" t="s">
        <v>456</v>
      </c>
      <c r="D69" s="3"/>
      <c r="E69" s="3"/>
      <c r="F69" s="3"/>
      <c r="G69" s="3"/>
    </row>
    <row r="70" spans="1:10" ht="11.1" customHeight="1" x14ac:dyDescent="0.25">
      <c r="C70" s="1" t="s">
        <v>35</v>
      </c>
      <c r="D70" s="24">
        <f>G67-F67</f>
        <v>4250</v>
      </c>
      <c r="E70" s="3"/>
      <c r="F70" s="3"/>
      <c r="G70" s="3"/>
    </row>
    <row r="71" spans="1:10" ht="11.1" customHeight="1" x14ac:dyDescent="0.25">
      <c r="C71" s="1" t="s">
        <v>36</v>
      </c>
      <c r="D71" s="25">
        <f>H67/D67</f>
        <v>0.66693093727977448</v>
      </c>
      <c r="E71" s="3"/>
      <c r="F71" s="3"/>
      <c r="G71" s="3"/>
    </row>
    <row r="72" spans="1:10" ht="11.1" customHeight="1" x14ac:dyDescent="0.25">
      <c r="C72" s="1" t="s">
        <v>37</v>
      </c>
      <c r="D72" s="3"/>
      <c r="E72" s="26">
        <f>E67/H67</f>
        <v>3.8171971998415002E-2</v>
      </c>
      <c r="F72" s="26">
        <f>F67/H67</f>
        <v>0.20023774930656452</v>
      </c>
      <c r="G72" s="26">
        <f>G67/H67</f>
        <v>0.7615902786950205</v>
      </c>
    </row>
    <row r="73" spans="1:10" x14ac:dyDescent="0.25">
      <c r="A73" s="63"/>
    </row>
  </sheetData>
  <mergeCells count="9">
    <mergeCell ref="H2:I2"/>
    <mergeCell ref="A3:C3"/>
    <mergeCell ref="E3:G3"/>
    <mergeCell ref="J4:J5"/>
    <mergeCell ref="C4:C5"/>
    <mergeCell ref="H4:H5"/>
    <mergeCell ref="A4:A5"/>
    <mergeCell ref="B4:B5"/>
    <mergeCell ref="D4:D5"/>
  </mergeCells>
  <hyperlinks>
    <hyperlink ref="A6" r:id="rId1" display="http://espree.elections.sk.ca/esResultsUnOfficialEdit.cfm?MODE=EDITINIT&amp;POLL=513"/>
    <hyperlink ref="A7" r:id="rId2" display="http://espree.elections.sk.ca/esResultsUnOfficialEdit.cfm?MODE=EDITINIT&amp;POLL=514"/>
    <hyperlink ref="A8" r:id="rId3" display="http://espree.elections.sk.ca/esResultsUnOfficialEdit.cfm?MODE=EDITINIT&amp;POLL=515"/>
    <hyperlink ref="A9" r:id="rId4" display="http://espree.elections.sk.ca/esResultsUnOfficialEdit.cfm?MODE=EDITINIT&amp;POLL=516"/>
    <hyperlink ref="A10" r:id="rId5" display="http://espree.elections.sk.ca/esResultsUnOfficialEdit.cfm?MODE=EDITINIT&amp;POLL=517"/>
    <hyperlink ref="A11" r:id="rId6" display="http://espree.elections.sk.ca/esResultsUnOfficialEdit.cfm?MODE=EDITINIT&amp;POLL=518"/>
    <hyperlink ref="A12" r:id="rId7" display="http://espree.elections.sk.ca/esResultsUnOfficialEdit.cfm?MODE=EDITINIT&amp;POLL=519"/>
    <hyperlink ref="A13" r:id="rId8" display="http://espree.elections.sk.ca/esResultsUnOfficialEdit.cfm?MODE=EDITINIT&amp;POLL=520"/>
    <hyperlink ref="A14" r:id="rId9" display="http://espree.elections.sk.ca/esResultsUnOfficialEdit.cfm?MODE=EDITINIT&amp;POLL=521"/>
    <hyperlink ref="A15" r:id="rId10" display="http://espree.elections.sk.ca/esResultsUnOfficialEdit.cfm?MODE=EDITINIT&amp;POLL=522"/>
    <hyperlink ref="A16" r:id="rId11" display="http://espree.elections.sk.ca/esResultsUnOfficialEdit.cfm?MODE=EDITINIT&amp;POLL=523"/>
    <hyperlink ref="A17" r:id="rId12" display="http://espree.elections.sk.ca/esResultsUnOfficialEdit.cfm?MODE=EDITINIT&amp;POLL=524"/>
    <hyperlink ref="A18" r:id="rId13" display="http://espree.elections.sk.ca/esResultsUnOfficialEdit.cfm?MODE=EDITINIT&amp;POLL=525"/>
    <hyperlink ref="A19" r:id="rId14" display="http://espree.elections.sk.ca/esResultsUnOfficialEdit.cfm?MODE=EDITINIT&amp;POLL=526"/>
    <hyperlink ref="A20" r:id="rId15" display="http://espree.elections.sk.ca/esResultsUnOfficialEdit.cfm?MODE=EDITINIT&amp;POLL=527"/>
    <hyperlink ref="A21" r:id="rId16" display="http://espree.elections.sk.ca/esResultsUnOfficialEdit.cfm?MODE=EDITINIT&amp;POLL=528"/>
    <hyperlink ref="A22" r:id="rId17" display="http://espree.elections.sk.ca/esResultsUnOfficialEdit.cfm?MODE=EDITINIT&amp;POLL=529"/>
    <hyperlink ref="A23" r:id="rId18" display="http://espree.elections.sk.ca/esResultsUnOfficialEdit.cfm?MODE=EDITINIT&amp;POLL=530"/>
    <hyperlink ref="A24" r:id="rId19" display="http://espree.elections.sk.ca/esResultsUnOfficialEdit.cfm?MODE=EDITINIT&amp;POLL=531"/>
    <hyperlink ref="A25" r:id="rId20" display="http://espree.elections.sk.ca/esResultsUnOfficialEdit.cfm?MODE=EDITINIT&amp;POLL=532"/>
    <hyperlink ref="A26" r:id="rId21" display="http://espree.elections.sk.ca/esResultsUnOfficialEdit.cfm?MODE=EDITINIT&amp;POLL=533"/>
    <hyperlink ref="A27" r:id="rId22" display="http://espree.elections.sk.ca/esResultsUnOfficialEdit.cfm?MODE=EDITINIT&amp;POLL=534"/>
    <hyperlink ref="A28" r:id="rId23" display="http://espree.elections.sk.ca/esResultsUnOfficialEdit.cfm?MODE=EDITINIT&amp;POLL=535"/>
    <hyperlink ref="A29" r:id="rId24" display="http://espree.elections.sk.ca/esResultsUnOfficialEdit.cfm?MODE=EDITINIT&amp;POLL=536"/>
    <hyperlink ref="A30" r:id="rId25" display="http://espree.elections.sk.ca/esResultsUnOfficialEdit.cfm?MODE=EDITINIT&amp;POLL=537"/>
    <hyperlink ref="A31" r:id="rId26" display="http://espree.elections.sk.ca/esResultsUnOfficialEdit.cfm?MODE=EDITINIT&amp;POLL=538"/>
    <hyperlink ref="A32" r:id="rId27" display="http://espree.elections.sk.ca/esResultsUnOfficialEdit.cfm?MODE=EDITINIT&amp;POLL=539"/>
    <hyperlink ref="A33" r:id="rId28" display="http://espree.elections.sk.ca/esResultsUnOfficialEdit.cfm?MODE=EDITINIT&amp;POLL=540"/>
    <hyperlink ref="A34" r:id="rId29" display="http://espree.elections.sk.ca/esResultsUnOfficialEdit.cfm?MODE=EDITINIT&amp;POLL=541"/>
    <hyperlink ref="A35" r:id="rId30" display="http://espree.elections.sk.ca/esResultsUnOfficialEdit.cfm?MODE=EDITINIT&amp;POLL=542"/>
    <hyperlink ref="A36" r:id="rId31" display="http://espree.elections.sk.ca/esResultsUnOfficialEdit.cfm?MODE=EDITINIT&amp;POLL=543"/>
    <hyperlink ref="A37" r:id="rId32" display="http://espree.elections.sk.ca/esResultsUnOfficialEdit.cfm?MODE=EDITINIT&amp;POLL=544"/>
    <hyperlink ref="A38" r:id="rId33" display="http://espree.elections.sk.ca/esResultsUnOfficialEdit.cfm?MODE=EDITINIT&amp;POLL=545"/>
    <hyperlink ref="A39" r:id="rId34" display="http://espree.elections.sk.ca/esResultsUnOfficialEdit.cfm?MODE=EDITINIT&amp;POLL=546"/>
    <hyperlink ref="A40" r:id="rId35" display="http://espree.elections.sk.ca/esResultsUnOfficialEdit.cfm?MODE=EDITINIT&amp;POLL=547"/>
    <hyperlink ref="A41" r:id="rId36" display="http://espree.elections.sk.ca/esResultsUnOfficialEdit.cfm?MODE=EDITINIT&amp;POLL=548"/>
    <hyperlink ref="A42" r:id="rId37" display="http://espree.elections.sk.ca/esResultsUnOfficialEdit.cfm?MODE=EDITINIT&amp;POLL=549"/>
    <hyperlink ref="A43" r:id="rId38" display="http://espree.elections.sk.ca/esResultsUnOfficialEdit.cfm?MODE=EDITINIT&amp;POLL=550"/>
    <hyperlink ref="A44" r:id="rId39" display="http://espree.elections.sk.ca/esResultsUnOfficialEdit.cfm?MODE=EDITINIT&amp;POLL=551"/>
    <hyperlink ref="A45" r:id="rId40" display="http://espree.elections.sk.ca/esResultsUnOfficialEdit.cfm?MODE=EDITINIT&amp;POLL=552"/>
    <hyperlink ref="A46" r:id="rId41" display="http://espree.elections.sk.ca/esResultsUnOfficialEdit.cfm?MODE=EDITINIT&amp;POLL=553"/>
    <hyperlink ref="A47" r:id="rId42" display="http://espree.elections.sk.ca/esResultsUnOfficialEdit.cfm?MODE=EDITINIT&amp;POLL=554"/>
    <hyperlink ref="A48" r:id="rId43" display="http://espree.elections.sk.ca/esResultsUnOfficialEdit.cfm?MODE=EDITINIT&amp;POLL=555"/>
    <hyperlink ref="A49" r:id="rId44" display="http://espree.elections.sk.ca/esResultsUnOfficialEdit.cfm?MODE=EDITINIT&amp;POLL=556"/>
    <hyperlink ref="A50" r:id="rId45" display="http://espree.elections.sk.ca/esResultsUnOfficialEdit.cfm?MODE=EDITINIT&amp;POLL=557"/>
    <hyperlink ref="A51" r:id="rId46" display="http://espree.elections.sk.ca/esResultsUnOfficialEdit.cfm?MODE=EDITINIT&amp;POLL=558"/>
    <hyperlink ref="A52" r:id="rId47" display="http://espree.elections.sk.ca/esResultsUnOfficialEdit.cfm?MODE=EDITINIT&amp;POLL=559"/>
    <hyperlink ref="A53" r:id="rId48" display="http://espree.elections.sk.ca/esResultsUnOfficialEdit.cfm?MODE=EDITINIT&amp;POLL=560"/>
    <hyperlink ref="A54" r:id="rId49" display="http://espree.elections.sk.ca/esResultsUnOfficialEdit.cfm?MODE=EDITINIT&amp;POLL=561"/>
    <hyperlink ref="A55" r:id="rId50" display="http://espree.elections.sk.ca/esResultsUnOfficialEdit.cfm?MODE=EDITINIT&amp;POLL=562"/>
    <hyperlink ref="A56" r:id="rId51" display="http://espree.elections.sk.ca/esResultsUnOfficialEdit.cfm?MODE=EDITINIT&amp;POLL=2987"/>
    <hyperlink ref="A57" r:id="rId52" display="http://espree.elections.sk.ca/esResultsUnOfficialEdit.cfm?MODE=EDITINIT&amp;POLL=2988"/>
    <hyperlink ref="A58" r:id="rId53" display="http://espree.elections.sk.ca/esResultsUnOfficialEdit.cfm?MODE=EDITINIT&amp;POLL=2989"/>
    <hyperlink ref="A59" r:id="rId54" display="http://espree.elections.sk.ca/esResultsUnOfficialEdit.cfm?MODE=EDITINIT&amp;POLL=2990"/>
    <hyperlink ref="A60" r:id="rId55" display="http://espree.elections.sk.ca/esResultsUnOfficialEdit.cfm?MODE=EDITINIT&amp;POLL=2991"/>
    <hyperlink ref="A62" r:id="rId56" display="http://espree.elections.sk.ca/esResultsUnOfficialEdit.cfm?MODE=EDITINIT&amp;POLL=3424"/>
    <hyperlink ref="A63" r:id="rId57" display="http://espree.elections.sk.ca/esResultsUnOfficialEdit.cfm?MODE=EDITINIT&amp;POLL=3190"/>
    <hyperlink ref="A64" r:id="rId58" display="http://espree.elections.sk.ca/esResultsUnOfficialEdit.cfm?MODE=EDITINIT&amp;POLL=3191"/>
    <hyperlink ref="A65" r:id="rId59" display="http://espree.elections.sk.ca/esResultsUnOfficialEdit.cfm?MODE=EDITINIT&amp;POLL=3192"/>
    <hyperlink ref="A66" r:id="rId60" display="http://espree.elections.sk.ca/esResultsUnOfficialEdit.cfm?MODE=EDITINIT&amp;POLL=3193"/>
  </hyperlinks>
  <pageMargins left="0.7" right="0.7" top="0.75" bottom="0.75" header="0.3" footer="0.3"/>
  <pageSetup scale="81" fitToHeight="0" orientation="portrait" r:id="rId61"/>
  <drawing r:id="rId6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73"/>
  <sheetViews>
    <sheetView topLeftCell="A19" workbookViewId="0">
      <selection activeCell="I64" sqref="A54:I64"/>
    </sheetView>
  </sheetViews>
  <sheetFormatPr defaultRowHeight="14.4" x14ac:dyDescent="0.3"/>
  <cols>
    <col min="1" max="1" width="9.109375" style="8"/>
    <col min="2" max="2" width="31.6640625" hidden="1" customWidth="1"/>
    <col min="3" max="3" width="33.44140625" customWidth="1"/>
    <col min="5" max="5" width="7.33203125" customWidth="1"/>
    <col min="6" max="6" width="8.109375" customWidth="1"/>
    <col min="7" max="7" width="7.5546875" customWidth="1"/>
  </cols>
  <sheetData>
    <row r="1" spans="1:10" s="73" customFormat="1" ht="20.100000000000001" customHeight="1" x14ac:dyDescent="0.3">
      <c r="A1" s="8"/>
      <c r="C1" s="7" t="s">
        <v>1634</v>
      </c>
    </row>
    <row r="2" spans="1:10" s="27" customFormat="1" ht="20.100000000000001" customHeight="1" thickBot="1" x14ac:dyDescent="0.3">
      <c r="A2" s="49"/>
      <c r="B2" s="50"/>
      <c r="C2" s="43" t="s">
        <v>1589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4.7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500</v>
      </c>
      <c r="F4" s="46" t="s">
        <v>501</v>
      </c>
      <c r="G4" s="46" t="s">
        <v>502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2</v>
      </c>
      <c r="F5" s="48" t="s">
        <v>3</v>
      </c>
      <c r="G5" s="48" t="s">
        <v>4</v>
      </c>
      <c r="H5" s="109"/>
      <c r="I5" s="41" t="s">
        <v>47</v>
      </c>
      <c r="J5" s="114"/>
    </row>
    <row r="6" spans="1:10" s="15" customFormat="1" ht="11.1" customHeight="1" x14ac:dyDescent="0.2">
      <c r="A6" s="14">
        <v>1</v>
      </c>
      <c r="B6" s="13" t="s">
        <v>465</v>
      </c>
      <c r="C6" s="13" t="str">
        <f>PROPER(B6)</f>
        <v>Sylvania Community Hall</v>
      </c>
      <c r="D6" s="16">
        <v>184</v>
      </c>
      <c r="E6" s="16">
        <v>93</v>
      </c>
      <c r="F6" s="16">
        <v>3</v>
      </c>
      <c r="G6" s="16">
        <v>13</v>
      </c>
      <c r="H6" s="16">
        <f>SUM(E6:G6)</f>
        <v>109</v>
      </c>
      <c r="I6" s="16">
        <v>0</v>
      </c>
      <c r="J6" s="17"/>
    </row>
    <row r="7" spans="1:10" s="15" customFormat="1" ht="11.1" customHeight="1" x14ac:dyDescent="0.2">
      <c r="A7" s="14">
        <v>2</v>
      </c>
      <c r="B7" s="13" t="s">
        <v>465</v>
      </c>
      <c r="C7" s="13" t="str">
        <f t="shared" ref="C7:C64" si="0">PROPER(B7)</f>
        <v>Sylvania Community Hall</v>
      </c>
      <c r="D7" s="16">
        <v>231</v>
      </c>
      <c r="E7" s="16">
        <v>117</v>
      </c>
      <c r="F7" s="16">
        <v>5</v>
      </c>
      <c r="G7" s="16">
        <v>9</v>
      </c>
      <c r="H7" s="16">
        <f t="shared" ref="H7:H64" si="1">SUM(E7:G7)</f>
        <v>131</v>
      </c>
      <c r="I7" s="16">
        <v>1</v>
      </c>
      <c r="J7" s="17"/>
    </row>
    <row r="8" spans="1:10" s="15" customFormat="1" ht="11.1" customHeight="1" x14ac:dyDescent="0.2">
      <c r="A8" s="14">
        <v>3</v>
      </c>
      <c r="B8" s="13" t="s">
        <v>466</v>
      </c>
      <c r="C8" s="13" t="str">
        <f t="shared" si="0"/>
        <v>Mckague Community Hall</v>
      </c>
      <c r="D8" s="16">
        <v>139</v>
      </c>
      <c r="E8" s="16">
        <v>75</v>
      </c>
      <c r="F8" s="16">
        <v>5</v>
      </c>
      <c r="G8" s="16">
        <v>20</v>
      </c>
      <c r="H8" s="16">
        <f t="shared" si="1"/>
        <v>100</v>
      </c>
      <c r="I8" s="16">
        <v>0</v>
      </c>
      <c r="J8" s="17"/>
    </row>
    <row r="9" spans="1:10" s="15" customFormat="1" ht="11.1" customHeight="1" x14ac:dyDescent="0.2">
      <c r="A9" s="14">
        <v>4</v>
      </c>
      <c r="B9" s="13" t="s">
        <v>467</v>
      </c>
      <c r="C9" s="13" t="str">
        <f t="shared" si="0"/>
        <v>Bjorkdale Community Hall</v>
      </c>
      <c r="D9" s="16">
        <v>203</v>
      </c>
      <c r="E9" s="16">
        <v>80</v>
      </c>
      <c r="F9" s="16">
        <v>6</v>
      </c>
      <c r="G9" s="16">
        <v>18</v>
      </c>
      <c r="H9" s="16">
        <f t="shared" si="1"/>
        <v>104</v>
      </c>
      <c r="I9" s="16">
        <v>0</v>
      </c>
      <c r="J9" s="17"/>
    </row>
    <row r="10" spans="1:10" s="15" customFormat="1" ht="11.1" customHeight="1" x14ac:dyDescent="0.2">
      <c r="A10" s="14">
        <v>5</v>
      </c>
      <c r="B10" s="13" t="s">
        <v>467</v>
      </c>
      <c r="C10" s="13" t="str">
        <f t="shared" si="0"/>
        <v>Bjorkdale Community Hall</v>
      </c>
      <c r="D10" s="16">
        <v>149</v>
      </c>
      <c r="E10" s="16">
        <v>61</v>
      </c>
      <c r="F10" s="16">
        <v>5</v>
      </c>
      <c r="G10" s="16">
        <v>24</v>
      </c>
      <c r="H10" s="16">
        <f t="shared" si="1"/>
        <v>90</v>
      </c>
      <c r="I10" s="16">
        <v>0</v>
      </c>
      <c r="J10" s="17"/>
    </row>
    <row r="11" spans="1:10" s="15" customFormat="1" ht="11.1" customHeight="1" x14ac:dyDescent="0.2">
      <c r="A11" s="14">
        <v>6</v>
      </c>
      <c r="B11" s="13" t="s">
        <v>468</v>
      </c>
      <c r="C11" s="13" t="str">
        <f t="shared" si="0"/>
        <v>Chelan Community Hall</v>
      </c>
      <c r="D11" s="16">
        <v>202</v>
      </c>
      <c r="E11" s="16">
        <v>81</v>
      </c>
      <c r="F11" s="16">
        <v>1</v>
      </c>
      <c r="G11" s="16">
        <v>18</v>
      </c>
      <c r="H11" s="16">
        <f t="shared" si="1"/>
        <v>100</v>
      </c>
      <c r="I11" s="16">
        <v>0</v>
      </c>
      <c r="J11" s="17"/>
    </row>
    <row r="12" spans="1:10" s="15" customFormat="1" ht="11.1" customHeight="1" x14ac:dyDescent="0.2">
      <c r="A12" s="14">
        <v>7</v>
      </c>
      <c r="B12" s="13" t="s">
        <v>469</v>
      </c>
      <c r="C12" s="13" t="str">
        <f t="shared" si="0"/>
        <v>Porcupine Plain Community Hall</v>
      </c>
      <c r="D12" s="16">
        <v>127</v>
      </c>
      <c r="E12" s="16">
        <v>43</v>
      </c>
      <c r="F12" s="16">
        <v>1</v>
      </c>
      <c r="G12" s="16">
        <v>12</v>
      </c>
      <c r="H12" s="16">
        <f t="shared" si="1"/>
        <v>56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469</v>
      </c>
      <c r="C13" s="13" t="str">
        <f t="shared" si="0"/>
        <v>Porcupine Plain Community Hall</v>
      </c>
      <c r="D13" s="16">
        <v>291</v>
      </c>
      <c r="E13" s="16">
        <v>95</v>
      </c>
      <c r="F13" s="16">
        <v>1</v>
      </c>
      <c r="G13" s="16">
        <v>23</v>
      </c>
      <c r="H13" s="16">
        <f t="shared" si="1"/>
        <v>119</v>
      </c>
      <c r="I13" s="16">
        <v>0</v>
      </c>
      <c r="J13" s="17"/>
    </row>
    <row r="14" spans="1:10" s="15" customFormat="1" ht="11.1" customHeight="1" x14ac:dyDescent="0.2">
      <c r="A14" s="14">
        <v>9</v>
      </c>
      <c r="B14" s="13" t="s">
        <v>469</v>
      </c>
      <c r="C14" s="13" t="str">
        <f t="shared" si="0"/>
        <v>Porcupine Plain Community Hall</v>
      </c>
      <c r="D14" s="16">
        <v>218</v>
      </c>
      <c r="E14" s="16">
        <v>79</v>
      </c>
      <c r="F14" s="16">
        <v>1</v>
      </c>
      <c r="G14" s="16">
        <v>18</v>
      </c>
      <c r="H14" s="16">
        <f t="shared" si="1"/>
        <v>98</v>
      </c>
      <c r="I14" s="16">
        <v>0</v>
      </c>
      <c r="J14" s="17"/>
    </row>
    <row r="15" spans="1:10" s="15" customFormat="1" ht="11.1" customHeight="1" x14ac:dyDescent="0.2">
      <c r="A15" s="14">
        <v>10</v>
      </c>
      <c r="B15" s="13" t="s">
        <v>469</v>
      </c>
      <c r="C15" s="13" t="str">
        <f t="shared" si="0"/>
        <v>Porcupine Plain Community Hall</v>
      </c>
      <c r="D15" s="16">
        <v>120</v>
      </c>
      <c r="E15" s="16">
        <v>60</v>
      </c>
      <c r="F15" s="16">
        <v>5</v>
      </c>
      <c r="G15" s="16">
        <v>10</v>
      </c>
      <c r="H15" s="16">
        <f t="shared" si="1"/>
        <v>75</v>
      </c>
      <c r="I15" s="16">
        <v>0</v>
      </c>
      <c r="J15" s="17"/>
    </row>
    <row r="16" spans="1:10" s="15" customFormat="1" ht="11.1" customHeight="1" x14ac:dyDescent="0.2">
      <c r="A16" s="14">
        <v>11</v>
      </c>
      <c r="B16" s="13" t="s">
        <v>470</v>
      </c>
      <c r="C16" s="13" t="str">
        <f t="shared" si="0"/>
        <v>Shand Creek Central Hall</v>
      </c>
      <c r="D16" s="16">
        <v>149</v>
      </c>
      <c r="E16" s="16">
        <v>61</v>
      </c>
      <c r="F16" s="16">
        <v>3</v>
      </c>
      <c r="G16" s="16">
        <v>16</v>
      </c>
      <c r="H16" s="16">
        <f t="shared" si="1"/>
        <v>80</v>
      </c>
      <c r="I16" s="16">
        <v>0</v>
      </c>
      <c r="J16" s="17"/>
    </row>
    <row r="17" spans="1:10" s="15" customFormat="1" ht="11.1" customHeight="1" x14ac:dyDescent="0.2">
      <c r="A17" s="14">
        <v>12</v>
      </c>
      <c r="B17" s="13" t="s">
        <v>471</v>
      </c>
      <c r="C17" s="13" t="str">
        <f t="shared" si="0"/>
        <v>Weekes Golden Age Club</v>
      </c>
      <c r="D17" s="16">
        <v>96</v>
      </c>
      <c r="E17" s="16">
        <v>52</v>
      </c>
      <c r="F17" s="16">
        <v>2</v>
      </c>
      <c r="G17" s="16">
        <v>7</v>
      </c>
      <c r="H17" s="16">
        <f t="shared" si="1"/>
        <v>61</v>
      </c>
      <c r="I17" s="16">
        <v>1</v>
      </c>
      <c r="J17" s="17"/>
    </row>
    <row r="18" spans="1:10" s="15" customFormat="1" ht="11.1" customHeight="1" x14ac:dyDescent="0.2">
      <c r="A18" s="14">
        <v>13</v>
      </c>
      <c r="B18" s="13" t="s">
        <v>472</v>
      </c>
      <c r="C18" s="13" t="str">
        <f t="shared" si="0"/>
        <v>Archerwill Community Hall</v>
      </c>
      <c r="D18" s="16">
        <v>234</v>
      </c>
      <c r="E18" s="16">
        <v>123</v>
      </c>
      <c r="F18" s="16">
        <v>6</v>
      </c>
      <c r="G18" s="16">
        <v>15</v>
      </c>
      <c r="H18" s="16">
        <f t="shared" si="1"/>
        <v>144</v>
      </c>
      <c r="I18" s="16">
        <v>0</v>
      </c>
      <c r="J18" s="17"/>
    </row>
    <row r="19" spans="1:10" s="15" customFormat="1" ht="11.1" customHeight="1" x14ac:dyDescent="0.2">
      <c r="A19" s="14">
        <v>14</v>
      </c>
      <c r="B19" s="13" t="s">
        <v>472</v>
      </c>
      <c r="C19" s="13" t="str">
        <f t="shared" si="0"/>
        <v>Archerwill Community Hall</v>
      </c>
      <c r="D19" s="16">
        <v>242</v>
      </c>
      <c r="E19" s="16">
        <v>106</v>
      </c>
      <c r="F19" s="16">
        <v>3</v>
      </c>
      <c r="G19" s="16">
        <v>19</v>
      </c>
      <c r="H19" s="16">
        <f t="shared" si="1"/>
        <v>128</v>
      </c>
      <c r="I19" s="16">
        <v>0</v>
      </c>
      <c r="J19" s="17"/>
    </row>
    <row r="20" spans="1:10" s="15" customFormat="1" ht="11.1" customHeight="1" x14ac:dyDescent="0.2">
      <c r="A20" s="14">
        <v>15</v>
      </c>
      <c r="B20" s="13" t="s">
        <v>473</v>
      </c>
      <c r="C20" s="13" t="str">
        <f t="shared" si="0"/>
        <v>Perigord Parish Hall</v>
      </c>
      <c r="D20" s="16">
        <v>135</v>
      </c>
      <c r="E20" s="16">
        <v>53</v>
      </c>
      <c r="F20" s="16">
        <v>2</v>
      </c>
      <c r="G20" s="16">
        <v>29</v>
      </c>
      <c r="H20" s="16">
        <f t="shared" si="1"/>
        <v>84</v>
      </c>
      <c r="I20" s="16">
        <v>0</v>
      </c>
      <c r="J20" s="17"/>
    </row>
    <row r="21" spans="1:10" s="15" customFormat="1" ht="11.1" customHeight="1" x14ac:dyDescent="0.2">
      <c r="A21" s="14">
        <v>16</v>
      </c>
      <c r="B21" s="13" t="s">
        <v>474</v>
      </c>
      <c r="C21" s="13" t="str">
        <f t="shared" si="0"/>
        <v>Rose Valley Community Hall</v>
      </c>
      <c r="D21" s="16">
        <v>185</v>
      </c>
      <c r="E21" s="16">
        <v>113</v>
      </c>
      <c r="F21" s="16">
        <v>3</v>
      </c>
      <c r="G21" s="16">
        <v>18</v>
      </c>
      <c r="H21" s="16">
        <f t="shared" si="1"/>
        <v>134</v>
      </c>
      <c r="I21" s="16">
        <v>1</v>
      </c>
      <c r="J21" s="17"/>
    </row>
    <row r="22" spans="1:10" s="15" customFormat="1" ht="11.1" customHeight="1" x14ac:dyDescent="0.2">
      <c r="A22" s="14">
        <v>17</v>
      </c>
      <c r="B22" s="13" t="s">
        <v>474</v>
      </c>
      <c r="C22" s="13" t="str">
        <f t="shared" si="0"/>
        <v>Rose Valley Community Hall</v>
      </c>
      <c r="D22" s="16">
        <v>204</v>
      </c>
      <c r="E22" s="16">
        <v>99</v>
      </c>
      <c r="F22" s="16">
        <v>3</v>
      </c>
      <c r="G22" s="16">
        <v>21</v>
      </c>
      <c r="H22" s="16">
        <f t="shared" si="1"/>
        <v>123</v>
      </c>
      <c r="I22" s="16">
        <v>0</v>
      </c>
      <c r="J22" s="17"/>
    </row>
    <row r="23" spans="1:10" s="15" customFormat="1" ht="11.1" customHeight="1" x14ac:dyDescent="0.2">
      <c r="A23" s="14">
        <v>18</v>
      </c>
      <c r="B23" s="13" t="s">
        <v>475</v>
      </c>
      <c r="C23" s="13" t="str">
        <f t="shared" si="0"/>
        <v>Yellow Quill Band Office</v>
      </c>
      <c r="D23" s="16">
        <v>153</v>
      </c>
      <c r="E23" s="16">
        <v>33</v>
      </c>
      <c r="F23" s="16">
        <v>4</v>
      </c>
      <c r="G23" s="16">
        <v>70</v>
      </c>
      <c r="H23" s="16">
        <f t="shared" si="1"/>
        <v>107</v>
      </c>
      <c r="I23" s="16">
        <v>0</v>
      </c>
      <c r="J23" s="17"/>
    </row>
    <row r="24" spans="1:10" s="15" customFormat="1" ht="11.1" customHeight="1" x14ac:dyDescent="0.2">
      <c r="A24" s="14">
        <v>19</v>
      </c>
      <c r="B24" s="13" t="s">
        <v>476</v>
      </c>
      <c r="C24" s="13" t="str">
        <f t="shared" si="0"/>
        <v>Fosston Community Hall</v>
      </c>
      <c r="D24" s="16">
        <v>151</v>
      </c>
      <c r="E24" s="16">
        <v>83</v>
      </c>
      <c r="F24" s="16">
        <v>5</v>
      </c>
      <c r="G24" s="16">
        <v>7</v>
      </c>
      <c r="H24" s="16">
        <f t="shared" si="1"/>
        <v>95</v>
      </c>
      <c r="I24" s="16">
        <v>1</v>
      </c>
      <c r="J24" s="17"/>
    </row>
    <row r="25" spans="1:10" s="15" customFormat="1" ht="11.1" customHeight="1" x14ac:dyDescent="0.2">
      <c r="A25" s="14">
        <v>20</v>
      </c>
      <c r="B25" s="13" t="s">
        <v>477</v>
      </c>
      <c r="C25" s="13" t="str">
        <f t="shared" si="0"/>
        <v>Hendon Community Hall</v>
      </c>
      <c r="D25" s="16">
        <v>140</v>
      </c>
      <c r="E25" s="16">
        <v>64</v>
      </c>
      <c r="F25" s="16">
        <v>4</v>
      </c>
      <c r="G25" s="16">
        <v>8</v>
      </c>
      <c r="H25" s="16">
        <f t="shared" si="1"/>
        <v>76</v>
      </c>
      <c r="I25" s="16">
        <v>0</v>
      </c>
      <c r="J25" s="17"/>
    </row>
    <row r="26" spans="1:10" s="15" customFormat="1" ht="11.1" customHeight="1" x14ac:dyDescent="0.2">
      <c r="A26" s="14">
        <v>21</v>
      </c>
      <c r="B26" s="13" t="s">
        <v>478</v>
      </c>
      <c r="C26" s="13" t="str">
        <f t="shared" si="0"/>
        <v>Kelvington Community Hall</v>
      </c>
      <c r="D26" s="16">
        <v>174</v>
      </c>
      <c r="E26" s="16">
        <v>87</v>
      </c>
      <c r="F26" s="16">
        <v>1</v>
      </c>
      <c r="G26" s="16">
        <v>5</v>
      </c>
      <c r="H26" s="16">
        <f t="shared" si="1"/>
        <v>93</v>
      </c>
      <c r="I26" s="16">
        <v>0</v>
      </c>
      <c r="J26" s="17"/>
    </row>
    <row r="27" spans="1:10" s="15" customFormat="1" ht="11.1" customHeight="1" x14ac:dyDescent="0.2">
      <c r="A27" s="14">
        <v>22</v>
      </c>
      <c r="B27" s="13" t="s">
        <v>478</v>
      </c>
      <c r="C27" s="13" t="str">
        <f t="shared" si="0"/>
        <v>Kelvington Community Hall</v>
      </c>
      <c r="D27" s="16">
        <v>339</v>
      </c>
      <c r="E27" s="16">
        <v>150</v>
      </c>
      <c r="F27" s="16">
        <v>9</v>
      </c>
      <c r="G27" s="16">
        <v>30</v>
      </c>
      <c r="H27" s="16">
        <f t="shared" si="1"/>
        <v>189</v>
      </c>
      <c r="I27" s="16">
        <v>0</v>
      </c>
      <c r="J27" s="17"/>
    </row>
    <row r="28" spans="1:10" s="15" customFormat="1" ht="11.1" customHeight="1" x14ac:dyDescent="0.2">
      <c r="A28" s="14">
        <v>23</v>
      </c>
      <c r="B28" s="13" t="s">
        <v>478</v>
      </c>
      <c r="C28" s="13" t="str">
        <f t="shared" si="0"/>
        <v>Kelvington Community Hall</v>
      </c>
      <c r="D28" s="16">
        <v>225</v>
      </c>
      <c r="E28" s="16">
        <v>120</v>
      </c>
      <c r="F28" s="16">
        <v>5</v>
      </c>
      <c r="G28" s="16">
        <v>11</v>
      </c>
      <c r="H28" s="16">
        <f t="shared" si="1"/>
        <v>136</v>
      </c>
      <c r="I28" s="16">
        <v>0</v>
      </c>
      <c r="J28" s="17"/>
    </row>
    <row r="29" spans="1:10" s="15" customFormat="1" ht="11.1" customHeight="1" x14ac:dyDescent="0.2">
      <c r="A29" s="14">
        <v>24</v>
      </c>
      <c r="B29" s="13" t="s">
        <v>478</v>
      </c>
      <c r="C29" s="13" t="str">
        <f t="shared" si="0"/>
        <v>Kelvington Community Hall</v>
      </c>
      <c r="D29" s="16">
        <v>176</v>
      </c>
      <c r="E29" s="16">
        <v>93</v>
      </c>
      <c r="F29" s="16">
        <v>3</v>
      </c>
      <c r="G29" s="16">
        <v>28</v>
      </c>
      <c r="H29" s="16">
        <f t="shared" si="1"/>
        <v>124</v>
      </c>
      <c r="I29" s="16">
        <v>0</v>
      </c>
      <c r="J29" s="17"/>
    </row>
    <row r="30" spans="1:10" s="15" customFormat="1" ht="11.1" customHeight="1" x14ac:dyDescent="0.2">
      <c r="A30" s="14">
        <v>25</v>
      </c>
      <c r="B30" s="13" t="s">
        <v>479</v>
      </c>
      <c r="C30" s="13" t="str">
        <f t="shared" si="0"/>
        <v>Lintlaw Legion Hall, Branch 23</v>
      </c>
      <c r="D30" s="16">
        <v>160</v>
      </c>
      <c r="E30" s="16">
        <v>100</v>
      </c>
      <c r="F30" s="16">
        <v>2</v>
      </c>
      <c r="G30" s="16">
        <v>5</v>
      </c>
      <c r="H30" s="16">
        <f t="shared" si="1"/>
        <v>107</v>
      </c>
      <c r="I30" s="16">
        <v>1</v>
      </c>
      <c r="J30" s="17"/>
    </row>
    <row r="31" spans="1:10" s="15" customFormat="1" ht="11.1" customHeight="1" x14ac:dyDescent="0.2">
      <c r="A31" s="14">
        <v>26</v>
      </c>
      <c r="B31" s="13" t="s">
        <v>479</v>
      </c>
      <c r="C31" s="13" t="str">
        <f t="shared" si="0"/>
        <v>Lintlaw Legion Hall, Branch 23</v>
      </c>
      <c r="D31" s="16">
        <v>119</v>
      </c>
      <c r="E31" s="16">
        <v>64</v>
      </c>
      <c r="F31" s="16">
        <v>0</v>
      </c>
      <c r="G31" s="16">
        <v>13</v>
      </c>
      <c r="H31" s="16">
        <f t="shared" si="1"/>
        <v>77</v>
      </c>
      <c r="I31" s="16">
        <v>0</v>
      </c>
      <c r="J31" s="17"/>
    </row>
    <row r="32" spans="1:10" s="15" customFormat="1" ht="11.1" customHeight="1" x14ac:dyDescent="0.2">
      <c r="A32" s="14">
        <v>27</v>
      </c>
      <c r="B32" s="13" t="s">
        <v>480</v>
      </c>
      <c r="C32" s="13" t="str">
        <f t="shared" si="0"/>
        <v>Rockford Community Centre</v>
      </c>
      <c r="D32" s="16">
        <v>72</v>
      </c>
      <c r="E32" s="16">
        <v>40</v>
      </c>
      <c r="F32" s="16">
        <v>1</v>
      </c>
      <c r="G32" s="16">
        <v>4</v>
      </c>
      <c r="H32" s="16">
        <f t="shared" si="1"/>
        <v>45</v>
      </c>
      <c r="I32" s="16">
        <v>0</v>
      </c>
      <c r="J32" s="17"/>
    </row>
    <row r="33" spans="1:10" s="15" customFormat="1" ht="11.1" customHeight="1" x14ac:dyDescent="0.2">
      <c r="A33" s="14">
        <v>28</v>
      </c>
      <c r="B33" s="13" t="s">
        <v>481</v>
      </c>
      <c r="C33" s="13" t="str">
        <f t="shared" si="0"/>
        <v>Hazel Dell Recreation Centre</v>
      </c>
      <c r="D33" s="16">
        <v>145</v>
      </c>
      <c r="E33" s="16">
        <v>74</v>
      </c>
      <c r="F33" s="16">
        <v>1</v>
      </c>
      <c r="G33" s="16">
        <v>13</v>
      </c>
      <c r="H33" s="16">
        <f t="shared" si="1"/>
        <v>88</v>
      </c>
      <c r="I33" s="16">
        <v>0</v>
      </c>
      <c r="J33" s="17"/>
    </row>
    <row r="34" spans="1:10" s="15" customFormat="1" ht="11.1" customHeight="1" x14ac:dyDescent="0.2">
      <c r="A34" s="14">
        <v>29</v>
      </c>
      <c r="B34" s="13" t="s">
        <v>482</v>
      </c>
      <c r="C34" s="13" t="str">
        <f t="shared" si="0"/>
        <v>Wadena Community Legion Hall</v>
      </c>
      <c r="D34" s="16">
        <v>176</v>
      </c>
      <c r="E34" s="16">
        <v>86</v>
      </c>
      <c r="F34" s="16">
        <v>2</v>
      </c>
      <c r="G34" s="16">
        <v>30</v>
      </c>
      <c r="H34" s="16">
        <f t="shared" si="1"/>
        <v>118</v>
      </c>
      <c r="I34" s="16">
        <v>0</v>
      </c>
      <c r="J34" s="17"/>
    </row>
    <row r="35" spans="1:10" s="15" customFormat="1" ht="11.1" customHeight="1" x14ac:dyDescent="0.2">
      <c r="A35" s="14">
        <v>30</v>
      </c>
      <c r="B35" s="13" t="s">
        <v>482</v>
      </c>
      <c r="C35" s="13" t="str">
        <f t="shared" si="0"/>
        <v>Wadena Community Legion Hall</v>
      </c>
      <c r="D35" s="16">
        <v>272</v>
      </c>
      <c r="E35" s="16">
        <v>125</v>
      </c>
      <c r="F35" s="16">
        <v>4</v>
      </c>
      <c r="G35" s="16">
        <v>23</v>
      </c>
      <c r="H35" s="16">
        <f t="shared" si="1"/>
        <v>152</v>
      </c>
      <c r="I35" s="16">
        <v>0</v>
      </c>
      <c r="J35" s="17"/>
    </row>
    <row r="36" spans="1:10" s="15" customFormat="1" ht="11.1" customHeight="1" x14ac:dyDescent="0.2">
      <c r="A36" s="14">
        <v>31</v>
      </c>
      <c r="B36" s="13" t="s">
        <v>482</v>
      </c>
      <c r="C36" s="13" t="str">
        <f t="shared" si="0"/>
        <v>Wadena Community Legion Hall</v>
      </c>
      <c r="D36" s="16">
        <v>285</v>
      </c>
      <c r="E36" s="16">
        <v>116</v>
      </c>
      <c r="F36" s="16">
        <v>3</v>
      </c>
      <c r="G36" s="16">
        <v>27</v>
      </c>
      <c r="H36" s="16">
        <f t="shared" si="1"/>
        <v>146</v>
      </c>
      <c r="I36" s="16">
        <v>1</v>
      </c>
      <c r="J36" s="17"/>
    </row>
    <row r="37" spans="1:10" s="15" customFormat="1" ht="11.1" customHeight="1" x14ac:dyDescent="0.2">
      <c r="A37" s="14">
        <v>32</v>
      </c>
      <c r="B37" s="13" t="s">
        <v>482</v>
      </c>
      <c r="C37" s="13" t="str">
        <f t="shared" si="0"/>
        <v>Wadena Community Legion Hall</v>
      </c>
      <c r="D37" s="16">
        <v>271</v>
      </c>
      <c r="E37" s="16">
        <v>109</v>
      </c>
      <c r="F37" s="16">
        <v>6</v>
      </c>
      <c r="G37" s="16">
        <v>29</v>
      </c>
      <c r="H37" s="16">
        <f t="shared" si="1"/>
        <v>144</v>
      </c>
      <c r="I37" s="16">
        <v>0</v>
      </c>
      <c r="J37" s="17"/>
    </row>
    <row r="38" spans="1:10" s="15" customFormat="1" ht="11.1" customHeight="1" x14ac:dyDescent="0.2">
      <c r="A38" s="14">
        <v>33</v>
      </c>
      <c r="B38" s="13" t="s">
        <v>483</v>
      </c>
      <c r="C38" s="13" t="str">
        <f t="shared" si="0"/>
        <v>Fishing Lake First Nation Administration Office</v>
      </c>
      <c r="D38" s="16">
        <v>133</v>
      </c>
      <c r="E38" s="16">
        <v>10</v>
      </c>
      <c r="F38" s="16">
        <v>4</v>
      </c>
      <c r="G38" s="16">
        <v>83</v>
      </c>
      <c r="H38" s="16">
        <f t="shared" si="1"/>
        <v>97</v>
      </c>
      <c r="I38" s="16">
        <v>0</v>
      </c>
      <c r="J38" s="17"/>
    </row>
    <row r="39" spans="1:10" s="15" customFormat="1" ht="11.1" customHeight="1" x14ac:dyDescent="0.2">
      <c r="A39" s="14">
        <v>34</v>
      </c>
      <c r="B39" s="13" t="s">
        <v>484</v>
      </c>
      <c r="C39" s="13" t="str">
        <f t="shared" si="0"/>
        <v>Kuroki Community Hall</v>
      </c>
      <c r="D39" s="16">
        <v>158</v>
      </c>
      <c r="E39" s="16">
        <v>127</v>
      </c>
      <c r="F39" s="16">
        <v>1</v>
      </c>
      <c r="G39" s="16">
        <v>9</v>
      </c>
      <c r="H39" s="16">
        <f t="shared" si="1"/>
        <v>137</v>
      </c>
      <c r="I39" s="16">
        <v>0</v>
      </c>
      <c r="J39" s="17"/>
    </row>
    <row r="40" spans="1:10" s="15" customFormat="1" ht="11.1" customHeight="1" x14ac:dyDescent="0.2">
      <c r="A40" s="14">
        <v>35</v>
      </c>
      <c r="B40" s="13" t="s">
        <v>485</v>
      </c>
      <c r="C40" s="13" t="str">
        <f t="shared" si="0"/>
        <v>Margo Village Hall</v>
      </c>
      <c r="D40" s="16">
        <v>124</v>
      </c>
      <c r="E40" s="16">
        <v>98</v>
      </c>
      <c r="F40" s="16">
        <v>3</v>
      </c>
      <c r="G40" s="16">
        <v>5</v>
      </c>
      <c r="H40" s="16">
        <f t="shared" si="1"/>
        <v>106</v>
      </c>
      <c r="I40" s="16">
        <v>1</v>
      </c>
      <c r="J40" s="17"/>
    </row>
    <row r="41" spans="1:10" s="15" customFormat="1" ht="11.1" customHeight="1" x14ac:dyDescent="0.2">
      <c r="A41" s="14">
        <v>36</v>
      </c>
      <c r="B41" s="13" t="s">
        <v>486</v>
      </c>
      <c r="C41" s="13" t="str">
        <f t="shared" si="0"/>
        <v>Golden Age Club, Invermay</v>
      </c>
      <c r="D41" s="16">
        <v>236</v>
      </c>
      <c r="E41" s="16">
        <v>145</v>
      </c>
      <c r="F41" s="16">
        <v>4</v>
      </c>
      <c r="G41" s="16">
        <v>15</v>
      </c>
      <c r="H41" s="16">
        <f t="shared" si="1"/>
        <v>164</v>
      </c>
      <c r="I41" s="16">
        <v>1</v>
      </c>
      <c r="J41" s="17"/>
    </row>
    <row r="42" spans="1:10" s="15" customFormat="1" ht="11.1" customHeight="1" x14ac:dyDescent="0.2">
      <c r="A42" s="14">
        <v>37</v>
      </c>
      <c r="B42" s="13" t="s">
        <v>487</v>
      </c>
      <c r="C42" s="13" t="s">
        <v>1530</v>
      </c>
      <c r="D42" s="16">
        <v>229</v>
      </c>
      <c r="E42" s="16">
        <v>124</v>
      </c>
      <c r="F42" s="16">
        <v>5</v>
      </c>
      <c r="G42" s="16">
        <v>25</v>
      </c>
      <c r="H42" s="16">
        <f t="shared" si="1"/>
        <v>154</v>
      </c>
      <c r="I42" s="16">
        <v>0</v>
      </c>
      <c r="J42" s="17"/>
    </row>
    <row r="43" spans="1:10" s="15" customFormat="1" ht="11.1" customHeight="1" x14ac:dyDescent="0.2">
      <c r="A43" s="14">
        <v>38</v>
      </c>
      <c r="B43" s="13" t="s">
        <v>488</v>
      </c>
      <c r="C43" s="13" t="str">
        <f t="shared" si="0"/>
        <v>Mozart Credit Union Building</v>
      </c>
      <c r="D43" s="16">
        <v>151</v>
      </c>
      <c r="E43" s="16">
        <v>69</v>
      </c>
      <c r="F43" s="16">
        <v>3</v>
      </c>
      <c r="G43" s="16">
        <v>22</v>
      </c>
      <c r="H43" s="16">
        <f t="shared" si="1"/>
        <v>94</v>
      </c>
      <c r="I43" s="16">
        <v>0</v>
      </c>
      <c r="J43" s="17"/>
    </row>
    <row r="44" spans="1:10" s="15" customFormat="1" ht="11.1" customHeight="1" x14ac:dyDescent="0.2">
      <c r="A44" s="14">
        <v>39</v>
      </c>
      <c r="B44" s="13" t="s">
        <v>489</v>
      </c>
      <c r="C44" s="13" t="str">
        <f t="shared" si="0"/>
        <v>Wishart Community Hall</v>
      </c>
      <c r="D44" s="16">
        <v>194</v>
      </c>
      <c r="E44" s="16">
        <v>99</v>
      </c>
      <c r="F44" s="16">
        <v>5</v>
      </c>
      <c r="G44" s="16">
        <v>22</v>
      </c>
      <c r="H44" s="16">
        <f t="shared" si="1"/>
        <v>126</v>
      </c>
      <c r="I44" s="16">
        <v>0</v>
      </c>
      <c r="J44" s="17"/>
    </row>
    <row r="45" spans="1:10" s="15" customFormat="1" ht="11.1" customHeight="1" x14ac:dyDescent="0.2">
      <c r="A45" s="14">
        <v>40</v>
      </c>
      <c r="B45" s="13" t="s">
        <v>490</v>
      </c>
      <c r="C45" s="13" t="str">
        <f t="shared" si="0"/>
        <v>Elfros Community Hall</v>
      </c>
      <c r="D45" s="16">
        <v>229</v>
      </c>
      <c r="E45" s="16">
        <v>108</v>
      </c>
      <c r="F45" s="16">
        <v>8</v>
      </c>
      <c r="G45" s="16">
        <v>31</v>
      </c>
      <c r="H45" s="16">
        <f t="shared" si="1"/>
        <v>147</v>
      </c>
      <c r="I45" s="16">
        <v>0</v>
      </c>
      <c r="J45" s="17"/>
    </row>
    <row r="46" spans="1:10" s="15" customFormat="1" ht="11.1" customHeight="1" x14ac:dyDescent="0.2">
      <c r="A46" s="14">
        <v>41</v>
      </c>
      <c r="B46" s="13" t="s">
        <v>491</v>
      </c>
      <c r="C46" s="13" t="str">
        <f t="shared" si="0"/>
        <v>Bankend Community Hall</v>
      </c>
      <c r="D46" s="16">
        <v>171</v>
      </c>
      <c r="E46" s="16">
        <v>67</v>
      </c>
      <c r="F46" s="16">
        <v>2</v>
      </c>
      <c r="G46" s="16">
        <v>32</v>
      </c>
      <c r="H46" s="16">
        <f t="shared" si="1"/>
        <v>101</v>
      </c>
      <c r="I46" s="16">
        <v>0</v>
      </c>
      <c r="J46" s="17"/>
    </row>
    <row r="47" spans="1:10" s="15" customFormat="1" ht="11.1" customHeight="1" x14ac:dyDescent="0.2">
      <c r="A47" s="14">
        <v>42</v>
      </c>
      <c r="B47" s="13" t="s">
        <v>492</v>
      </c>
      <c r="C47" s="13" t="str">
        <f t="shared" si="0"/>
        <v>Foam Lake Legion Hall</v>
      </c>
      <c r="D47" s="16">
        <v>200</v>
      </c>
      <c r="E47" s="16">
        <v>108</v>
      </c>
      <c r="F47" s="16">
        <v>3</v>
      </c>
      <c r="G47" s="16">
        <v>7</v>
      </c>
      <c r="H47" s="16">
        <f t="shared" si="1"/>
        <v>118</v>
      </c>
      <c r="I47" s="16">
        <v>0</v>
      </c>
      <c r="J47" s="17"/>
    </row>
    <row r="48" spans="1:10" s="15" customFormat="1" ht="11.1" customHeight="1" x14ac:dyDescent="0.2">
      <c r="A48" s="14">
        <v>43</v>
      </c>
      <c r="B48" s="13" t="s">
        <v>492</v>
      </c>
      <c r="C48" s="13" t="str">
        <f t="shared" si="0"/>
        <v>Foam Lake Legion Hall</v>
      </c>
      <c r="D48" s="16">
        <v>251</v>
      </c>
      <c r="E48" s="16">
        <v>113</v>
      </c>
      <c r="F48" s="16">
        <v>3</v>
      </c>
      <c r="G48" s="16">
        <v>27</v>
      </c>
      <c r="H48" s="16">
        <f t="shared" si="1"/>
        <v>143</v>
      </c>
      <c r="I48" s="16">
        <v>0</v>
      </c>
      <c r="J48" s="17"/>
    </row>
    <row r="49" spans="1:10" s="15" customFormat="1" ht="11.1" customHeight="1" x14ac:dyDescent="0.2">
      <c r="A49" s="14">
        <v>44</v>
      </c>
      <c r="B49" s="13" t="s">
        <v>492</v>
      </c>
      <c r="C49" s="13" t="str">
        <f t="shared" si="0"/>
        <v>Foam Lake Legion Hall</v>
      </c>
      <c r="D49" s="16">
        <v>463</v>
      </c>
      <c r="E49" s="16">
        <v>177</v>
      </c>
      <c r="F49" s="16">
        <v>1</v>
      </c>
      <c r="G49" s="16">
        <v>31</v>
      </c>
      <c r="H49" s="16">
        <f t="shared" si="1"/>
        <v>209</v>
      </c>
      <c r="I49" s="16">
        <v>0</v>
      </c>
      <c r="J49" s="17"/>
    </row>
    <row r="50" spans="1:10" s="15" customFormat="1" ht="11.1" customHeight="1" x14ac:dyDescent="0.2">
      <c r="A50" s="14">
        <v>45</v>
      </c>
      <c r="B50" s="13" t="s">
        <v>492</v>
      </c>
      <c r="C50" s="13" t="str">
        <f t="shared" si="0"/>
        <v>Foam Lake Legion Hall</v>
      </c>
      <c r="D50" s="16">
        <v>184</v>
      </c>
      <c r="E50" s="16">
        <v>77</v>
      </c>
      <c r="F50" s="16">
        <v>2</v>
      </c>
      <c r="G50" s="16">
        <v>15</v>
      </c>
      <c r="H50" s="16">
        <f t="shared" si="1"/>
        <v>94</v>
      </c>
      <c r="I50" s="16">
        <v>0</v>
      </c>
      <c r="J50" s="17"/>
    </row>
    <row r="51" spans="1:10" s="15" customFormat="1" ht="11.1" customHeight="1" x14ac:dyDescent="0.2">
      <c r="A51" s="14">
        <v>46</v>
      </c>
      <c r="B51" s="13" t="s">
        <v>493</v>
      </c>
      <c r="C51" s="13" t="str">
        <f t="shared" si="0"/>
        <v>Sheho Community School Auditorium</v>
      </c>
      <c r="D51" s="16">
        <v>204</v>
      </c>
      <c r="E51" s="16">
        <v>108</v>
      </c>
      <c r="F51" s="16">
        <v>4</v>
      </c>
      <c r="G51" s="16">
        <v>15</v>
      </c>
      <c r="H51" s="16">
        <f t="shared" si="1"/>
        <v>127</v>
      </c>
      <c r="I51" s="16">
        <v>0</v>
      </c>
      <c r="J51" s="17"/>
    </row>
    <row r="52" spans="1:10" s="15" customFormat="1" ht="11.1" customHeight="1" x14ac:dyDescent="0.2">
      <c r="A52" s="14">
        <v>47</v>
      </c>
      <c r="B52" s="13" t="s">
        <v>494</v>
      </c>
      <c r="C52" s="13" t="str">
        <f t="shared" si="0"/>
        <v>Theodore &amp; District Recreation Complex</v>
      </c>
      <c r="D52" s="16">
        <v>171</v>
      </c>
      <c r="E52" s="16">
        <v>78</v>
      </c>
      <c r="F52" s="16">
        <v>4</v>
      </c>
      <c r="G52" s="16">
        <v>10</v>
      </c>
      <c r="H52" s="16">
        <f t="shared" si="1"/>
        <v>92</v>
      </c>
      <c r="I52" s="16">
        <v>0</v>
      </c>
      <c r="J52" s="17"/>
    </row>
    <row r="53" spans="1:10" s="15" customFormat="1" ht="11.1" customHeight="1" x14ac:dyDescent="0.2">
      <c r="A53" s="14">
        <v>48</v>
      </c>
      <c r="B53" s="13" t="s">
        <v>494</v>
      </c>
      <c r="C53" s="13" t="str">
        <f t="shared" si="0"/>
        <v>Theodore &amp; District Recreation Complex</v>
      </c>
      <c r="D53" s="16">
        <v>231</v>
      </c>
      <c r="E53" s="16">
        <v>117</v>
      </c>
      <c r="F53" s="16">
        <v>5</v>
      </c>
      <c r="G53" s="16">
        <v>28</v>
      </c>
      <c r="H53" s="16">
        <f t="shared" si="1"/>
        <v>150</v>
      </c>
      <c r="I53" s="16">
        <v>0</v>
      </c>
      <c r="J53" s="17"/>
    </row>
    <row r="54" spans="1:10" s="15" customFormat="1" ht="11.1" customHeight="1" x14ac:dyDescent="0.2">
      <c r="A54" s="14" t="s">
        <v>38</v>
      </c>
      <c r="B54" s="13" t="s">
        <v>469</v>
      </c>
      <c r="C54" s="13" t="str">
        <f t="shared" si="0"/>
        <v>Porcupine Plain Community Hall</v>
      </c>
      <c r="D54" s="16">
        <v>0</v>
      </c>
      <c r="E54" s="16">
        <v>97</v>
      </c>
      <c r="F54" s="16">
        <v>6</v>
      </c>
      <c r="G54" s="16">
        <v>39</v>
      </c>
      <c r="H54" s="16">
        <f t="shared" si="1"/>
        <v>142</v>
      </c>
      <c r="I54" s="16">
        <v>0</v>
      </c>
      <c r="J54" s="17"/>
    </row>
    <row r="55" spans="1:10" s="15" customFormat="1" ht="11.1" customHeight="1" x14ac:dyDescent="0.2">
      <c r="A55" s="14" t="s">
        <v>38</v>
      </c>
      <c r="B55" s="13" t="s">
        <v>495</v>
      </c>
      <c r="C55" s="13" t="s">
        <v>1531</v>
      </c>
      <c r="D55" s="16">
        <v>0</v>
      </c>
      <c r="E55" s="16">
        <v>171</v>
      </c>
      <c r="F55" s="16">
        <v>6</v>
      </c>
      <c r="G55" s="16">
        <v>27</v>
      </c>
      <c r="H55" s="16">
        <f t="shared" si="1"/>
        <v>204</v>
      </c>
      <c r="I55" s="16">
        <v>0</v>
      </c>
      <c r="J55" s="17"/>
    </row>
    <row r="56" spans="1:10" s="15" customFormat="1" ht="11.1" customHeight="1" x14ac:dyDescent="0.2">
      <c r="A56" s="14" t="s">
        <v>38</v>
      </c>
      <c r="B56" s="13" t="s">
        <v>482</v>
      </c>
      <c r="C56" s="13" t="str">
        <f t="shared" si="0"/>
        <v>Wadena Community Legion Hall</v>
      </c>
      <c r="D56" s="16">
        <v>0</v>
      </c>
      <c r="E56" s="16">
        <v>181</v>
      </c>
      <c r="F56" s="16">
        <v>3</v>
      </c>
      <c r="G56" s="16">
        <v>54</v>
      </c>
      <c r="H56" s="16">
        <f t="shared" si="1"/>
        <v>238</v>
      </c>
      <c r="I56" s="16">
        <v>0</v>
      </c>
      <c r="J56" s="17"/>
    </row>
    <row r="57" spans="1:10" s="15" customFormat="1" ht="11.1" customHeight="1" x14ac:dyDescent="0.2">
      <c r="A57" s="14" t="s">
        <v>38</v>
      </c>
      <c r="B57" s="13" t="s">
        <v>492</v>
      </c>
      <c r="C57" s="13" t="str">
        <f t="shared" si="0"/>
        <v>Foam Lake Legion Hall</v>
      </c>
      <c r="D57" s="16">
        <v>0</v>
      </c>
      <c r="E57" s="16">
        <v>190</v>
      </c>
      <c r="F57" s="16">
        <v>0</v>
      </c>
      <c r="G57" s="16">
        <v>51</v>
      </c>
      <c r="H57" s="16">
        <f t="shared" si="1"/>
        <v>241</v>
      </c>
      <c r="I57" s="16">
        <v>0</v>
      </c>
      <c r="J57" s="17"/>
    </row>
    <row r="58" spans="1:10" s="15" customFormat="1" ht="11.1" customHeight="1" x14ac:dyDescent="0.2">
      <c r="A58" s="14"/>
      <c r="B58" s="13" t="s">
        <v>30</v>
      </c>
      <c r="C58" s="13" t="str">
        <f t="shared" si="0"/>
        <v>Absentee</v>
      </c>
      <c r="D58" s="16">
        <v>0</v>
      </c>
      <c r="E58" s="16">
        <v>30</v>
      </c>
      <c r="F58" s="16">
        <v>0</v>
      </c>
      <c r="G58" s="16">
        <v>6</v>
      </c>
      <c r="H58" s="16">
        <f t="shared" si="1"/>
        <v>36</v>
      </c>
      <c r="I58" s="16">
        <v>2</v>
      </c>
      <c r="J58" s="17"/>
    </row>
    <row r="59" spans="1:10" s="15" customFormat="1" ht="11.1" customHeight="1" x14ac:dyDescent="0.25">
      <c r="A59" s="14" t="s">
        <v>31</v>
      </c>
      <c r="B59" s="7" t="s">
        <v>523</v>
      </c>
      <c r="C59" s="13" t="str">
        <f t="shared" si="0"/>
        <v>Porcupine-Carragana Hospital</v>
      </c>
      <c r="D59" s="16">
        <v>0</v>
      </c>
      <c r="E59" s="16">
        <v>7</v>
      </c>
      <c r="F59" s="16">
        <v>1</v>
      </c>
      <c r="G59" s="16">
        <v>6</v>
      </c>
      <c r="H59" s="16">
        <f t="shared" si="1"/>
        <v>14</v>
      </c>
      <c r="I59" s="16">
        <v>0</v>
      </c>
      <c r="J59" s="17"/>
    </row>
    <row r="60" spans="1:10" s="15" customFormat="1" ht="11.1" customHeight="1" x14ac:dyDescent="0.25">
      <c r="A60" s="14" t="s">
        <v>140</v>
      </c>
      <c r="B60" s="7" t="s">
        <v>524</v>
      </c>
      <c r="C60" s="13" t="s">
        <v>1532</v>
      </c>
      <c r="D60" s="16">
        <v>43</v>
      </c>
      <c r="E60" s="16">
        <v>8</v>
      </c>
      <c r="F60" s="16">
        <v>3</v>
      </c>
      <c r="G60" s="16">
        <v>4</v>
      </c>
      <c r="H60" s="16">
        <f t="shared" si="1"/>
        <v>15</v>
      </c>
      <c r="I60" s="16">
        <v>0</v>
      </c>
      <c r="J60" s="17"/>
    </row>
    <row r="61" spans="1:10" s="15" customFormat="1" ht="11.1" customHeight="1" x14ac:dyDescent="0.25">
      <c r="A61" s="14" t="s">
        <v>44</v>
      </c>
      <c r="B61" s="7" t="s">
        <v>525</v>
      </c>
      <c r="C61" s="13" t="str">
        <f t="shared" si="0"/>
        <v>Private Care Home, Clair</v>
      </c>
      <c r="D61" s="16">
        <v>53</v>
      </c>
      <c r="E61" s="16">
        <v>16</v>
      </c>
      <c r="F61" s="16">
        <v>3</v>
      </c>
      <c r="G61" s="16">
        <v>3</v>
      </c>
      <c r="H61" s="16">
        <f t="shared" si="1"/>
        <v>22</v>
      </c>
      <c r="I61" s="16">
        <v>0</v>
      </c>
      <c r="J61" s="17"/>
    </row>
    <row r="62" spans="1:10" s="15" customFormat="1" ht="11.1" customHeight="1" x14ac:dyDescent="0.2">
      <c r="A62" s="14" t="s">
        <v>95</v>
      </c>
      <c r="B62" s="13" t="s">
        <v>496</v>
      </c>
      <c r="C62" s="13" t="str">
        <f t="shared" si="0"/>
        <v>Kelvindell Lodge</v>
      </c>
      <c r="D62" s="16">
        <v>43</v>
      </c>
      <c r="E62" s="16">
        <v>9</v>
      </c>
      <c r="F62" s="16">
        <v>1</v>
      </c>
      <c r="G62" s="16">
        <v>10</v>
      </c>
      <c r="H62" s="16">
        <f t="shared" si="1"/>
        <v>20</v>
      </c>
      <c r="I62" s="16">
        <v>0</v>
      </c>
      <c r="J62" s="17"/>
    </row>
    <row r="63" spans="1:10" s="15" customFormat="1" ht="11.1" customHeight="1" x14ac:dyDescent="0.2">
      <c r="A63" s="14" t="s">
        <v>96</v>
      </c>
      <c r="B63" s="13" t="s">
        <v>497</v>
      </c>
      <c r="C63" s="13" t="str">
        <f t="shared" si="0"/>
        <v>Pleasant View Care Home</v>
      </c>
      <c r="D63" s="16">
        <v>25</v>
      </c>
      <c r="E63" s="16">
        <v>10</v>
      </c>
      <c r="F63" s="16">
        <v>1</v>
      </c>
      <c r="G63" s="16">
        <v>5</v>
      </c>
      <c r="H63" s="16">
        <f t="shared" si="1"/>
        <v>16</v>
      </c>
      <c r="I63" s="16">
        <v>0</v>
      </c>
      <c r="J63" s="17"/>
    </row>
    <row r="64" spans="1:10" s="15" customFormat="1" ht="11.1" customHeight="1" x14ac:dyDescent="0.2">
      <c r="A64" s="14" t="s">
        <v>141</v>
      </c>
      <c r="B64" s="13" t="s">
        <v>498</v>
      </c>
      <c r="C64" s="13" t="str">
        <f t="shared" si="0"/>
        <v>Jubilee Home</v>
      </c>
      <c r="D64" s="16">
        <v>49</v>
      </c>
      <c r="E64" s="16">
        <v>12</v>
      </c>
      <c r="F64" s="16">
        <v>3</v>
      </c>
      <c r="G64" s="16">
        <v>12</v>
      </c>
      <c r="H64" s="16">
        <f t="shared" si="1"/>
        <v>27</v>
      </c>
      <c r="I64" s="16">
        <v>2</v>
      </c>
      <c r="J64" s="17"/>
    </row>
    <row r="65" spans="1:9" ht="11.1" customHeight="1" thickBot="1" x14ac:dyDescent="0.35">
      <c r="A65" s="22"/>
      <c r="B65" s="5" t="s">
        <v>33</v>
      </c>
      <c r="C65" s="23"/>
      <c r="D65" s="23">
        <f t="shared" ref="D65:I65" si="2">SUM(D4:D64)</f>
        <v>9509</v>
      </c>
      <c r="E65" s="23">
        <f t="shared" si="2"/>
        <v>5091</v>
      </c>
      <c r="F65" s="23">
        <f t="shared" si="2"/>
        <v>189</v>
      </c>
      <c r="G65" s="23">
        <f t="shared" si="2"/>
        <v>1187</v>
      </c>
      <c r="H65" s="23">
        <f t="shared" si="2"/>
        <v>6467</v>
      </c>
      <c r="I65" s="23">
        <f t="shared" si="2"/>
        <v>12</v>
      </c>
    </row>
    <row r="66" spans="1:9" ht="11.1" customHeight="1" x14ac:dyDescent="0.3">
      <c r="A66" s="75"/>
      <c r="B66" s="27"/>
      <c r="C66" s="27"/>
      <c r="D66" s="27"/>
      <c r="E66" s="27"/>
      <c r="F66" s="27"/>
      <c r="G66" s="27"/>
      <c r="H66" s="27"/>
      <c r="I66" s="27"/>
    </row>
    <row r="67" spans="1:9" ht="11.1" customHeight="1" x14ac:dyDescent="0.3">
      <c r="A67" s="75"/>
      <c r="B67" s="27"/>
      <c r="C67" s="1" t="s">
        <v>499</v>
      </c>
      <c r="D67" s="3"/>
      <c r="E67" s="3"/>
      <c r="F67" s="3"/>
      <c r="G67" s="3"/>
      <c r="H67" s="27"/>
      <c r="I67" s="27"/>
    </row>
    <row r="68" spans="1:9" ht="11.1" customHeight="1" x14ac:dyDescent="0.3">
      <c r="A68" s="75"/>
      <c r="B68" s="27"/>
      <c r="C68" s="1" t="s">
        <v>35</v>
      </c>
      <c r="D68" s="24">
        <f>E65-G65</f>
        <v>3904</v>
      </c>
      <c r="E68" s="3"/>
      <c r="F68" s="3"/>
      <c r="G68" s="3"/>
      <c r="H68" s="27"/>
      <c r="I68" s="27"/>
    </row>
    <row r="69" spans="1:9" ht="11.1" customHeight="1" x14ac:dyDescent="0.3">
      <c r="A69" s="75"/>
      <c r="B69" s="27"/>
      <c r="C69" s="1" t="s">
        <v>36</v>
      </c>
      <c r="D69" s="25">
        <f>H65/D65</f>
        <v>0.68009254390577345</v>
      </c>
      <c r="E69" s="3"/>
      <c r="F69" s="3"/>
      <c r="G69" s="3"/>
      <c r="H69" s="27"/>
      <c r="I69" s="27"/>
    </row>
    <row r="70" spans="1:9" ht="11.1" customHeight="1" x14ac:dyDescent="0.3">
      <c r="A70" s="75"/>
      <c r="B70" s="27"/>
      <c r="C70" s="1" t="s">
        <v>37</v>
      </c>
      <c r="D70" s="3"/>
      <c r="E70" s="26">
        <f>E65/H65</f>
        <v>0.78722746250193287</v>
      </c>
      <c r="F70" s="26">
        <f>F65/H65</f>
        <v>2.922529766506881E-2</v>
      </c>
      <c r="G70" s="26">
        <f>G65/H65</f>
        <v>0.18354723983299831</v>
      </c>
      <c r="H70" s="27"/>
      <c r="I70" s="27"/>
    </row>
    <row r="71" spans="1:9" ht="11.1" customHeight="1" x14ac:dyDescent="0.3">
      <c r="A71" s="63"/>
      <c r="B71" s="27"/>
      <c r="C71" s="27"/>
      <c r="D71" s="27"/>
      <c r="E71" s="27"/>
      <c r="F71" s="27"/>
      <c r="G71" s="27"/>
      <c r="H71" s="27"/>
      <c r="I71" s="27"/>
    </row>
    <row r="72" spans="1:9" x14ac:dyDescent="0.3">
      <c r="A72" s="63"/>
      <c r="B72" s="27"/>
      <c r="C72" s="27"/>
      <c r="D72" s="27"/>
      <c r="E72" s="27"/>
      <c r="F72" s="27"/>
      <c r="G72" s="27"/>
      <c r="H72" s="27"/>
      <c r="I72" s="27"/>
    </row>
    <row r="73" spans="1:9" x14ac:dyDescent="0.3">
      <c r="A73" s="63"/>
      <c r="B73" s="27"/>
      <c r="C73" s="27"/>
      <c r="D73" s="27"/>
      <c r="E73" s="27"/>
      <c r="F73" s="27"/>
      <c r="G73" s="27"/>
      <c r="H73" s="27"/>
      <c r="I73" s="27"/>
    </row>
  </sheetData>
  <mergeCells count="9">
    <mergeCell ref="H2:I2"/>
    <mergeCell ref="A3:C3"/>
    <mergeCell ref="E3:G3"/>
    <mergeCell ref="J4:J5"/>
    <mergeCell ref="C4:C5"/>
    <mergeCell ref="H4:H5"/>
    <mergeCell ref="A4:A5"/>
    <mergeCell ref="B4:B5"/>
    <mergeCell ref="D4:D5"/>
  </mergeCells>
  <hyperlinks>
    <hyperlink ref="A6" r:id="rId1" display="http://espree.elections.sk.ca/esResultsUnOfficialEdit.cfm?MODE=EDITINIT&amp;POLL=563"/>
    <hyperlink ref="A7" r:id="rId2" display="http://espree.elections.sk.ca/esResultsUnOfficialEdit.cfm?MODE=EDITINIT&amp;POLL=564"/>
    <hyperlink ref="A8" r:id="rId3" display="http://espree.elections.sk.ca/esResultsUnOfficialEdit.cfm?MODE=EDITINIT&amp;POLL=565"/>
    <hyperlink ref="A9" r:id="rId4" display="http://espree.elections.sk.ca/esResultsUnOfficialEdit.cfm?MODE=EDITINIT&amp;POLL=566"/>
    <hyperlink ref="A10" r:id="rId5" display="http://espree.elections.sk.ca/esResultsUnOfficialEdit.cfm?MODE=EDITINIT&amp;POLL=567"/>
    <hyperlink ref="A11" r:id="rId6" display="http://espree.elections.sk.ca/esResultsUnOfficialEdit.cfm?MODE=EDITINIT&amp;POLL=568"/>
    <hyperlink ref="A12" r:id="rId7" display="http://espree.elections.sk.ca/esResultsUnOfficialEdit.cfm?MODE=EDITINIT&amp;POLL=569"/>
    <hyperlink ref="A13" r:id="rId8" display="http://espree.elections.sk.ca/esResultsUnOfficialEdit.cfm?MODE=EDITINIT&amp;POLL=570"/>
    <hyperlink ref="A14" r:id="rId9" display="http://espree.elections.sk.ca/esResultsUnOfficialEdit.cfm?MODE=EDITINIT&amp;POLL=571"/>
    <hyperlink ref="A15" r:id="rId10" display="http://espree.elections.sk.ca/esResultsUnOfficialEdit.cfm?MODE=EDITINIT&amp;POLL=572"/>
    <hyperlink ref="A16" r:id="rId11" display="http://espree.elections.sk.ca/esResultsUnOfficialEdit.cfm?MODE=EDITINIT&amp;POLL=573"/>
    <hyperlink ref="A17" r:id="rId12" display="http://espree.elections.sk.ca/esResultsUnOfficialEdit.cfm?MODE=EDITINIT&amp;POLL=574"/>
    <hyperlink ref="A18" r:id="rId13" display="http://espree.elections.sk.ca/esResultsUnOfficialEdit.cfm?MODE=EDITINIT&amp;POLL=575"/>
    <hyperlink ref="A19" r:id="rId14" display="http://espree.elections.sk.ca/esResultsUnOfficialEdit.cfm?MODE=EDITINIT&amp;POLL=576"/>
    <hyperlink ref="A20" r:id="rId15" display="http://espree.elections.sk.ca/esResultsUnOfficialEdit.cfm?MODE=EDITINIT&amp;POLL=577"/>
    <hyperlink ref="A21" r:id="rId16" display="http://espree.elections.sk.ca/esResultsUnOfficialEdit.cfm?MODE=EDITINIT&amp;POLL=578"/>
    <hyperlink ref="A22" r:id="rId17" display="http://espree.elections.sk.ca/esResultsUnOfficialEdit.cfm?MODE=EDITINIT&amp;POLL=579"/>
    <hyperlink ref="A23" r:id="rId18" display="http://espree.elections.sk.ca/esResultsUnOfficialEdit.cfm?MODE=EDITINIT&amp;POLL=580"/>
    <hyperlink ref="A24" r:id="rId19" display="http://espree.elections.sk.ca/esResultsUnOfficialEdit.cfm?MODE=EDITINIT&amp;POLL=581"/>
    <hyperlink ref="A25" r:id="rId20" display="http://espree.elections.sk.ca/esResultsUnOfficialEdit.cfm?MODE=EDITINIT&amp;POLL=582"/>
    <hyperlink ref="A26" r:id="rId21" display="http://espree.elections.sk.ca/esResultsUnOfficialEdit.cfm?MODE=EDITINIT&amp;POLL=583"/>
    <hyperlink ref="A27" r:id="rId22" display="http://espree.elections.sk.ca/esResultsUnOfficialEdit.cfm?MODE=EDITINIT&amp;POLL=584"/>
    <hyperlink ref="A28" r:id="rId23" display="http://espree.elections.sk.ca/esResultsUnOfficialEdit.cfm?MODE=EDITINIT&amp;POLL=585"/>
    <hyperlink ref="A29" r:id="rId24" display="http://espree.elections.sk.ca/esResultsUnOfficialEdit.cfm?MODE=EDITINIT&amp;POLL=586"/>
    <hyperlink ref="A30" r:id="rId25" display="http://espree.elections.sk.ca/esResultsUnOfficialEdit.cfm?MODE=EDITINIT&amp;POLL=587"/>
    <hyperlink ref="A31" r:id="rId26" display="http://espree.elections.sk.ca/esResultsUnOfficialEdit.cfm?MODE=EDITINIT&amp;POLL=588"/>
    <hyperlink ref="A32" r:id="rId27" display="http://espree.elections.sk.ca/esResultsUnOfficialEdit.cfm?MODE=EDITINIT&amp;POLL=589"/>
    <hyperlink ref="A33" r:id="rId28" display="http://espree.elections.sk.ca/esResultsUnOfficialEdit.cfm?MODE=EDITINIT&amp;POLL=590"/>
    <hyperlink ref="A34" r:id="rId29" display="http://espree.elections.sk.ca/esResultsUnOfficialEdit.cfm?MODE=EDITINIT&amp;POLL=591"/>
    <hyperlink ref="A35" r:id="rId30" display="http://espree.elections.sk.ca/esResultsUnOfficialEdit.cfm?MODE=EDITINIT&amp;POLL=592"/>
    <hyperlink ref="A36" r:id="rId31" display="http://espree.elections.sk.ca/esResultsUnOfficialEdit.cfm?MODE=EDITINIT&amp;POLL=593"/>
    <hyperlink ref="A37" r:id="rId32" display="http://espree.elections.sk.ca/esResultsUnOfficialEdit.cfm?MODE=EDITINIT&amp;POLL=594"/>
    <hyperlink ref="A38" r:id="rId33" display="http://espree.elections.sk.ca/esResultsUnOfficialEdit.cfm?MODE=EDITINIT&amp;POLL=595"/>
    <hyperlink ref="A39" r:id="rId34" display="http://espree.elections.sk.ca/esResultsUnOfficialEdit.cfm?MODE=EDITINIT&amp;POLL=596"/>
    <hyperlink ref="A40" r:id="rId35" display="http://espree.elections.sk.ca/esResultsUnOfficialEdit.cfm?MODE=EDITINIT&amp;POLL=597"/>
    <hyperlink ref="A41" r:id="rId36" display="http://espree.elections.sk.ca/esResultsUnOfficialEdit.cfm?MODE=EDITINIT&amp;POLL=598"/>
    <hyperlink ref="A42" r:id="rId37" display="http://espree.elections.sk.ca/esResultsUnOfficialEdit.cfm?MODE=EDITINIT&amp;POLL=599"/>
    <hyperlink ref="A43" r:id="rId38" display="http://espree.elections.sk.ca/esResultsUnOfficialEdit.cfm?MODE=EDITINIT&amp;POLL=600"/>
    <hyperlink ref="A44" r:id="rId39" display="http://espree.elections.sk.ca/esResultsUnOfficialEdit.cfm?MODE=EDITINIT&amp;POLL=601"/>
    <hyperlink ref="A45" r:id="rId40" display="http://espree.elections.sk.ca/esResultsUnOfficialEdit.cfm?MODE=EDITINIT&amp;POLL=602"/>
    <hyperlink ref="A46" r:id="rId41" display="http://espree.elections.sk.ca/esResultsUnOfficialEdit.cfm?MODE=EDITINIT&amp;POLL=603"/>
    <hyperlink ref="A47" r:id="rId42" display="http://espree.elections.sk.ca/esResultsUnOfficialEdit.cfm?MODE=EDITINIT&amp;POLL=604"/>
    <hyperlink ref="A48" r:id="rId43" display="http://espree.elections.sk.ca/esResultsUnOfficialEdit.cfm?MODE=EDITINIT&amp;POLL=605"/>
    <hyperlink ref="A49" r:id="rId44" display="http://espree.elections.sk.ca/esResultsUnOfficialEdit.cfm?MODE=EDITINIT&amp;POLL=606"/>
    <hyperlink ref="A50" r:id="rId45" display="http://espree.elections.sk.ca/esResultsUnOfficialEdit.cfm?MODE=EDITINIT&amp;POLL=607"/>
    <hyperlink ref="A51" r:id="rId46" display="http://espree.elections.sk.ca/esResultsUnOfficialEdit.cfm?MODE=EDITINIT&amp;POLL=608"/>
    <hyperlink ref="A52" r:id="rId47" display="http://espree.elections.sk.ca/esResultsUnOfficialEdit.cfm?MODE=EDITINIT&amp;POLL=609"/>
    <hyperlink ref="A53" r:id="rId48" display="http://espree.elections.sk.ca/esResultsUnOfficialEdit.cfm?MODE=EDITINIT&amp;POLL=610"/>
    <hyperlink ref="A54" r:id="rId49" display="http://espree.elections.sk.ca/esResultsUnOfficialEdit.cfm?MODE=EDITINIT&amp;POLL=2994"/>
    <hyperlink ref="A55" r:id="rId50" display="http://espree.elections.sk.ca/esResultsUnOfficialEdit.cfm?MODE=EDITINIT&amp;POLL=2995"/>
    <hyperlink ref="A56" r:id="rId51" display="http://espree.elections.sk.ca/esResultsUnOfficialEdit.cfm?MODE=EDITINIT&amp;POLL=2996"/>
    <hyperlink ref="A57" r:id="rId52" display="http://espree.elections.sk.ca/esResultsUnOfficialEdit.cfm?MODE=EDITINIT&amp;POLL=2997"/>
    <hyperlink ref="A59" r:id="rId53" display="http://espree.elections.sk.ca/esResultsUnOfficialEdit.cfm?MODE=EDITINIT&amp;POLL=3427"/>
    <hyperlink ref="A60" r:id="rId54" display="http://espree.elections.sk.ca/esResultsUnOfficialEdit.cfm?MODE=EDITINIT&amp;POLL=3194"/>
    <hyperlink ref="A61" r:id="rId55" display="http://espree.elections.sk.ca/esResultsUnOfficialEdit.cfm?MODE=EDITINIT&amp;POLL=3195"/>
    <hyperlink ref="A62" r:id="rId56" display="http://espree.elections.sk.ca/esResultsUnOfficialEdit.cfm?MODE=EDITINIT&amp;POLL=3001"/>
    <hyperlink ref="A63" r:id="rId57" display="http://espree.elections.sk.ca/esResultsUnOfficialEdit.cfm?MODE=EDITINIT&amp;POLL=3002"/>
    <hyperlink ref="A64" r:id="rId58" display="http://espree.elections.sk.ca/esResultsUnOfficialEdit.cfm?MODE=EDITINIT&amp;POLL=3003"/>
  </hyperlinks>
  <pageMargins left="0.7" right="0.7" top="0.75" bottom="0.75" header="0.3" footer="0.3"/>
  <pageSetup scale="87" orientation="portrait" r:id="rId59"/>
  <drawing r:id="rId6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J59"/>
  <sheetViews>
    <sheetView topLeftCell="A16" workbookViewId="0">
      <selection activeCell="I53" sqref="A45:I53"/>
    </sheetView>
  </sheetViews>
  <sheetFormatPr defaultColWidth="9.109375" defaultRowHeight="13.8" x14ac:dyDescent="0.25"/>
  <cols>
    <col min="1" max="1" width="9.109375" style="21"/>
    <col min="2" max="2" width="26.33203125" style="27" hidden="1" customWidth="1"/>
    <col min="3" max="3" width="28.109375" style="27" customWidth="1"/>
    <col min="4" max="6" width="9.109375" style="27"/>
    <col min="7" max="7" width="7.33203125" style="27" customWidth="1"/>
    <col min="8" max="16384" width="9.109375" style="27"/>
  </cols>
  <sheetData>
    <row r="1" spans="1:10" ht="20.100000000000001" customHeight="1" x14ac:dyDescent="0.25">
      <c r="C1" s="7" t="s">
        <v>1634</v>
      </c>
    </row>
    <row r="2" spans="1:10" ht="20.100000000000001" customHeight="1" thickBot="1" x14ac:dyDescent="0.3">
      <c r="A2" s="49"/>
      <c r="B2" s="50"/>
      <c r="C2" s="43" t="s">
        <v>1590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4.7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1670</v>
      </c>
      <c r="F4" s="46" t="s">
        <v>1671</v>
      </c>
      <c r="G4" s="46" t="s">
        <v>530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2</v>
      </c>
      <c r="F5" s="48" t="s">
        <v>3</v>
      </c>
      <c r="G5" s="48" t="s">
        <v>4</v>
      </c>
      <c r="H5" s="109"/>
      <c r="I5" s="41" t="s">
        <v>47</v>
      </c>
      <c r="J5" s="114"/>
    </row>
    <row r="6" spans="1:10" s="3" customFormat="1" ht="11.1" customHeight="1" x14ac:dyDescent="0.2">
      <c r="A6" s="14">
        <v>1</v>
      </c>
      <c r="B6" s="1" t="s">
        <v>503</v>
      </c>
      <c r="C6" s="1" t="str">
        <f>PROPER(B6)</f>
        <v>Macklin And District Communiplex</v>
      </c>
      <c r="D6" s="2">
        <v>150</v>
      </c>
      <c r="E6" s="2">
        <v>70</v>
      </c>
      <c r="F6" s="2">
        <v>5</v>
      </c>
      <c r="G6" s="2">
        <v>9</v>
      </c>
      <c r="H6" s="2">
        <f>SUM(E6:G6)</f>
        <v>84</v>
      </c>
      <c r="I6" s="2">
        <v>0</v>
      </c>
      <c r="J6" s="11"/>
    </row>
    <row r="7" spans="1:10" s="3" customFormat="1" ht="11.1" customHeight="1" x14ac:dyDescent="0.2">
      <c r="A7" s="14">
        <v>2</v>
      </c>
      <c r="B7" s="1" t="s">
        <v>503</v>
      </c>
      <c r="C7" s="1" t="str">
        <f t="shared" ref="C7:C53" si="0">PROPER(B7)</f>
        <v>Macklin And District Communiplex</v>
      </c>
      <c r="D7" s="2">
        <v>346</v>
      </c>
      <c r="E7" s="2">
        <v>146</v>
      </c>
      <c r="F7" s="2">
        <v>9</v>
      </c>
      <c r="G7" s="2">
        <v>25</v>
      </c>
      <c r="H7" s="2">
        <f t="shared" ref="H7:H53" si="1">SUM(E7:G7)</f>
        <v>180</v>
      </c>
      <c r="I7" s="2">
        <v>0</v>
      </c>
      <c r="J7" s="11"/>
    </row>
    <row r="8" spans="1:10" s="3" customFormat="1" ht="11.1" customHeight="1" x14ac:dyDescent="0.2">
      <c r="A8" s="14">
        <v>3</v>
      </c>
      <c r="B8" s="1" t="s">
        <v>503</v>
      </c>
      <c r="C8" s="1" t="str">
        <f t="shared" si="0"/>
        <v>Macklin And District Communiplex</v>
      </c>
      <c r="D8" s="2">
        <v>196</v>
      </c>
      <c r="E8" s="2">
        <v>54</v>
      </c>
      <c r="F8" s="2">
        <v>1</v>
      </c>
      <c r="G8" s="2">
        <v>12</v>
      </c>
      <c r="H8" s="2">
        <f t="shared" si="1"/>
        <v>67</v>
      </c>
      <c r="I8" s="2">
        <v>0</v>
      </c>
      <c r="J8" s="11"/>
    </row>
    <row r="9" spans="1:10" s="3" customFormat="1" ht="11.1" customHeight="1" x14ac:dyDescent="0.2">
      <c r="A9" s="14">
        <v>4</v>
      </c>
      <c r="B9" s="1" t="s">
        <v>503</v>
      </c>
      <c r="C9" s="1" t="str">
        <f t="shared" si="0"/>
        <v>Macklin And District Communiplex</v>
      </c>
      <c r="D9" s="2">
        <v>224</v>
      </c>
      <c r="E9" s="2">
        <v>64</v>
      </c>
      <c r="F9" s="2">
        <v>9</v>
      </c>
      <c r="G9" s="2">
        <v>9</v>
      </c>
      <c r="H9" s="2">
        <f t="shared" si="1"/>
        <v>82</v>
      </c>
      <c r="I9" s="2">
        <v>0</v>
      </c>
      <c r="J9" s="11"/>
    </row>
    <row r="10" spans="1:10" s="3" customFormat="1" ht="11.1" customHeight="1" x14ac:dyDescent="0.2">
      <c r="A10" s="14">
        <v>5</v>
      </c>
      <c r="B10" s="1" t="s">
        <v>504</v>
      </c>
      <c r="C10" s="1" t="str">
        <f t="shared" si="0"/>
        <v>Reward Hall</v>
      </c>
      <c r="D10" s="2">
        <v>207</v>
      </c>
      <c r="E10" s="2">
        <v>86</v>
      </c>
      <c r="F10" s="2">
        <v>8</v>
      </c>
      <c r="G10" s="2">
        <v>3</v>
      </c>
      <c r="H10" s="2">
        <f t="shared" si="1"/>
        <v>97</v>
      </c>
      <c r="I10" s="2">
        <v>0</v>
      </c>
      <c r="J10" s="11"/>
    </row>
    <row r="11" spans="1:10" s="3" customFormat="1" ht="11.1" customHeight="1" x14ac:dyDescent="0.2">
      <c r="A11" s="14">
        <v>6</v>
      </c>
      <c r="B11" s="1" t="s">
        <v>505</v>
      </c>
      <c r="C11" s="1" t="str">
        <f t="shared" si="0"/>
        <v>Unity Public School</v>
      </c>
      <c r="D11" s="2">
        <v>406</v>
      </c>
      <c r="E11" s="2">
        <v>130</v>
      </c>
      <c r="F11" s="2">
        <v>1</v>
      </c>
      <c r="G11" s="2">
        <v>20</v>
      </c>
      <c r="H11" s="2">
        <f t="shared" si="1"/>
        <v>151</v>
      </c>
      <c r="I11" s="2">
        <v>0</v>
      </c>
      <c r="J11" s="11"/>
    </row>
    <row r="12" spans="1:10" s="3" customFormat="1" ht="11.1" customHeight="1" x14ac:dyDescent="0.2">
      <c r="A12" s="14">
        <v>7</v>
      </c>
      <c r="B12" s="1" t="s">
        <v>505</v>
      </c>
      <c r="C12" s="1" t="str">
        <f t="shared" si="0"/>
        <v>Unity Public School</v>
      </c>
      <c r="D12" s="2">
        <v>313</v>
      </c>
      <c r="E12" s="2">
        <v>108</v>
      </c>
      <c r="F12" s="2">
        <v>6</v>
      </c>
      <c r="G12" s="2">
        <v>29</v>
      </c>
      <c r="H12" s="2">
        <f t="shared" si="1"/>
        <v>143</v>
      </c>
      <c r="I12" s="2">
        <v>0</v>
      </c>
      <c r="J12" s="11"/>
    </row>
    <row r="13" spans="1:10" s="3" customFormat="1" ht="11.1" customHeight="1" x14ac:dyDescent="0.2">
      <c r="A13" s="14">
        <v>8</v>
      </c>
      <c r="B13" s="1" t="s">
        <v>505</v>
      </c>
      <c r="C13" s="1" t="str">
        <f t="shared" si="0"/>
        <v>Unity Public School</v>
      </c>
      <c r="D13" s="2">
        <v>181</v>
      </c>
      <c r="E13" s="2">
        <v>72</v>
      </c>
      <c r="F13" s="2">
        <v>6</v>
      </c>
      <c r="G13" s="2">
        <v>16</v>
      </c>
      <c r="H13" s="2">
        <f t="shared" si="1"/>
        <v>94</v>
      </c>
      <c r="I13" s="2">
        <v>1</v>
      </c>
      <c r="J13" s="11"/>
    </row>
    <row r="14" spans="1:10" s="3" customFormat="1" ht="11.1" customHeight="1" x14ac:dyDescent="0.2">
      <c r="A14" s="14">
        <v>9</v>
      </c>
      <c r="B14" s="1" t="s">
        <v>505</v>
      </c>
      <c r="C14" s="1" t="str">
        <f t="shared" si="0"/>
        <v>Unity Public School</v>
      </c>
      <c r="D14" s="2">
        <v>259</v>
      </c>
      <c r="E14" s="2">
        <v>103</v>
      </c>
      <c r="F14" s="2">
        <v>1</v>
      </c>
      <c r="G14" s="2">
        <v>24</v>
      </c>
      <c r="H14" s="2">
        <f t="shared" si="1"/>
        <v>128</v>
      </c>
      <c r="I14" s="2">
        <v>0</v>
      </c>
      <c r="J14" s="11"/>
    </row>
    <row r="15" spans="1:10" s="3" customFormat="1" ht="11.1" customHeight="1" x14ac:dyDescent="0.2">
      <c r="A15" s="14">
        <v>10</v>
      </c>
      <c r="B15" s="1" t="s">
        <v>505</v>
      </c>
      <c r="C15" s="1" t="str">
        <f t="shared" si="0"/>
        <v>Unity Public School</v>
      </c>
      <c r="D15" s="2">
        <v>389</v>
      </c>
      <c r="E15" s="2">
        <v>154</v>
      </c>
      <c r="F15" s="2">
        <v>11</v>
      </c>
      <c r="G15" s="2">
        <v>29</v>
      </c>
      <c r="H15" s="2">
        <f t="shared" si="1"/>
        <v>194</v>
      </c>
      <c r="I15" s="2">
        <v>0</v>
      </c>
      <c r="J15" s="11"/>
    </row>
    <row r="16" spans="1:10" s="3" customFormat="1" ht="11.1" customHeight="1" x14ac:dyDescent="0.2">
      <c r="A16" s="14">
        <v>11</v>
      </c>
      <c r="B16" s="1" t="s">
        <v>505</v>
      </c>
      <c r="C16" s="1" t="str">
        <f t="shared" si="0"/>
        <v>Unity Public School</v>
      </c>
      <c r="D16" s="2">
        <v>344</v>
      </c>
      <c r="E16" s="2">
        <v>95</v>
      </c>
      <c r="F16" s="2">
        <v>7</v>
      </c>
      <c r="G16" s="2">
        <v>50</v>
      </c>
      <c r="H16" s="2">
        <f t="shared" si="1"/>
        <v>152</v>
      </c>
      <c r="I16" s="2">
        <v>2</v>
      </c>
      <c r="J16" s="11"/>
    </row>
    <row r="17" spans="1:10" s="3" customFormat="1" ht="11.1" customHeight="1" x14ac:dyDescent="0.2">
      <c r="A17" s="14">
        <v>12</v>
      </c>
      <c r="B17" s="1" t="s">
        <v>506</v>
      </c>
      <c r="C17" s="1" t="str">
        <f t="shared" si="0"/>
        <v>Cactus Lake Hall</v>
      </c>
      <c r="D17" s="2">
        <v>277</v>
      </c>
      <c r="E17" s="2">
        <v>109</v>
      </c>
      <c r="F17" s="2">
        <v>4</v>
      </c>
      <c r="G17" s="2">
        <v>9</v>
      </c>
      <c r="H17" s="2">
        <f t="shared" si="1"/>
        <v>122</v>
      </c>
      <c r="I17" s="2">
        <v>0</v>
      </c>
      <c r="J17" s="11"/>
    </row>
    <row r="18" spans="1:10" s="3" customFormat="1" ht="11.1" customHeight="1" x14ac:dyDescent="0.2">
      <c r="A18" s="14">
        <v>13</v>
      </c>
      <c r="B18" s="1" t="s">
        <v>507</v>
      </c>
      <c r="C18" s="1" t="str">
        <f t="shared" si="0"/>
        <v>Denzil Senior Centre</v>
      </c>
      <c r="D18" s="2">
        <v>131</v>
      </c>
      <c r="E18" s="2">
        <v>78</v>
      </c>
      <c r="F18" s="2">
        <v>3</v>
      </c>
      <c r="G18" s="2">
        <v>4</v>
      </c>
      <c r="H18" s="2">
        <f t="shared" si="1"/>
        <v>85</v>
      </c>
      <c r="I18" s="2">
        <v>0</v>
      </c>
      <c r="J18" s="11"/>
    </row>
    <row r="19" spans="1:10" s="3" customFormat="1" ht="11.1" customHeight="1" x14ac:dyDescent="0.2">
      <c r="A19" s="14">
        <v>14</v>
      </c>
      <c r="B19" s="1" t="s">
        <v>508</v>
      </c>
      <c r="C19" s="1" t="str">
        <f t="shared" si="0"/>
        <v>Luseland Homecoming Hall</v>
      </c>
      <c r="D19" s="2">
        <v>170</v>
      </c>
      <c r="E19" s="2">
        <v>87</v>
      </c>
      <c r="F19" s="2">
        <v>9</v>
      </c>
      <c r="G19" s="2">
        <v>5</v>
      </c>
      <c r="H19" s="2">
        <f t="shared" si="1"/>
        <v>101</v>
      </c>
      <c r="I19" s="2">
        <v>0</v>
      </c>
      <c r="J19" s="11"/>
    </row>
    <row r="20" spans="1:10" s="3" customFormat="1" ht="11.1" customHeight="1" x14ac:dyDescent="0.2">
      <c r="A20" s="14">
        <v>15</v>
      </c>
      <c r="B20" s="1" t="s">
        <v>508</v>
      </c>
      <c r="C20" s="1" t="str">
        <f t="shared" si="0"/>
        <v>Luseland Homecoming Hall</v>
      </c>
      <c r="D20" s="2">
        <v>173</v>
      </c>
      <c r="E20" s="2">
        <v>66</v>
      </c>
      <c r="F20" s="2">
        <v>5</v>
      </c>
      <c r="G20" s="2">
        <v>14</v>
      </c>
      <c r="H20" s="2">
        <f t="shared" si="1"/>
        <v>85</v>
      </c>
      <c r="I20" s="2">
        <v>0</v>
      </c>
      <c r="J20" s="11"/>
    </row>
    <row r="21" spans="1:10" s="3" customFormat="1" ht="11.1" customHeight="1" x14ac:dyDescent="0.2">
      <c r="A21" s="14">
        <v>16</v>
      </c>
      <c r="B21" s="1" t="s">
        <v>508</v>
      </c>
      <c r="C21" s="1" t="str">
        <f t="shared" si="0"/>
        <v>Luseland Homecoming Hall</v>
      </c>
      <c r="D21" s="2">
        <v>211</v>
      </c>
      <c r="E21" s="2">
        <v>106</v>
      </c>
      <c r="F21" s="2">
        <v>8</v>
      </c>
      <c r="G21" s="2">
        <v>19</v>
      </c>
      <c r="H21" s="2">
        <f t="shared" si="1"/>
        <v>133</v>
      </c>
      <c r="I21" s="2">
        <v>0</v>
      </c>
      <c r="J21" s="11"/>
    </row>
    <row r="22" spans="1:10" s="3" customFormat="1" ht="11.1" customHeight="1" x14ac:dyDescent="0.2">
      <c r="A22" s="14">
        <v>17</v>
      </c>
      <c r="B22" s="1" t="s">
        <v>509</v>
      </c>
      <c r="C22" s="1" t="str">
        <f t="shared" si="0"/>
        <v>Tramping Lake Comunity Hall</v>
      </c>
      <c r="D22" s="2">
        <v>132</v>
      </c>
      <c r="E22" s="2">
        <v>51</v>
      </c>
      <c r="F22" s="2">
        <v>5</v>
      </c>
      <c r="G22" s="2">
        <v>9</v>
      </c>
      <c r="H22" s="2">
        <f t="shared" si="1"/>
        <v>65</v>
      </c>
      <c r="I22" s="2">
        <v>0</v>
      </c>
      <c r="J22" s="11"/>
    </row>
    <row r="23" spans="1:10" s="3" customFormat="1" ht="11.1" customHeight="1" x14ac:dyDescent="0.2">
      <c r="A23" s="14">
        <v>18</v>
      </c>
      <c r="B23" s="1" t="s">
        <v>510</v>
      </c>
      <c r="C23" s="1" t="str">
        <f t="shared" si="0"/>
        <v>Major Community Hall</v>
      </c>
      <c r="D23" s="2">
        <v>180</v>
      </c>
      <c r="E23" s="2">
        <v>94</v>
      </c>
      <c r="F23" s="2">
        <v>5</v>
      </c>
      <c r="G23" s="2">
        <v>17</v>
      </c>
      <c r="H23" s="2">
        <f t="shared" si="1"/>
        <v>116</v>
      </c>
      <c r="I23" s="2">
        <v>1</v>
      </c>
      <c r="J23" s="11"/>
    </row>
    <row r="24" spans="1:10" s="3" customFormat="1" ht="11.1" customHeight="1" x14ac:dyDescent="0.2">
      <c r="A24" s="14">
        <v>19</v>
      </c>
      <c r="B24" s="1" t="s">
        <v>511</v>
      </c>
      <c r="C24" s="1" t="str">
        <f t="shared" si="0"/>
        <v>Prairieland Community Centre</v>
      </c>
      <c r="D24" s="2">
        <v>199</v>
      </c>
      <c r="E24" s="2">
        <v>84</v>
      </c>
      <c r="F24" s="2">
        <v>9</v>
      </c>
      <c r="G24" s="2">
        <v>14</v>
      </c>
      <c r="H24" s="2">
        <f t="shared" si="1"/>
        <v>107</v>
      </c>
      <c r="I24" s="2">
        <v>0</v>
      </c>
      <c r="J24" s="11"/>
    </row>
    <row r="25" spans="1:10" s="3" customFormat="1" ht="11.1" customHeight="1" x14ac:dyDescent="0.2">
      <c r="A25" s="14">
        <v>20</v>
      </c>
      <c r="B25" s="1" t="s">
        <v>511</v>
      </c>
      <c r="C25" s="1" t="str">
        <f t="shared" si="0"/>
        <v>Prairieland Community Centre</v>
      </c>
      <c r="D25" s="2">
        <v>318</v>
      </c>
      <c r="E25" s="2">
        <v>108</v>
      </c>
      <c r="F25" s="2">
        <v>11</v>
      </c>
      <c r="G25" s="2">
        <v>24</v>
      </c>
      <c r="H25" s="2">
        <f t="shared" si="1"/>
        <v>143</v>
      </c>
      <c r="I25" s="2">
        <v>0</v>
      </c>
      <c r="J25" s="11"/>
    </row>
    <row r="26" spans="1:10" s="3" customFormat="1" ht="11.1" customHeight="1" x14ac:dyDescent="0.2">
      <c r="A26" s="14">
        <v>21</v>
      </c>
      <c r="B26" s="1" t="s">
        <v>511</v>
      </c>
      <c r="C26" s="1" t="str">
        <f t="shared" si="0"/>
        <v>Prairieland Community Centre</v>
      </c>
      <c r="D26" s="2">
        <v>376</v>
      </c>
      <c r="E26" s="2">
        <v>100</v>
      </c>
      <c r="F26" s="2">
        <v>9</v>
      </c>
      <c r="G26" s="2">
        <v>26</v>
      </c>
      <c r="H26" s="2">
        <f t="shared" si="1"/>
        <v>135</v>
      </c>
      <c r="I26" s="2">
        <v>0</v>
      </c>
      <c r="J26" s="11"/>
    </row>
    <row r="27" spans="1:10" s="3" customFormat="1" ht="11.1" customHeight="1" x14ac:dyDescent="0.2">
      <c r="A27" s="14">
        <v>22</v>
      </c>
      <c r="B27" s="1" t="s">
        <v>512</v>
      </c>
      <c r="C27" s="1" t="str">
        <f t="shared" si="0"/>
        <v>Coleville Community Hall</v>
      </c>
      <c r="D27" s="2">
        <v>345</v>
      </c>
      <c r="E27" s="2">
        <v>147</v>
      </c>
      <c r="F27" s="2">
        <v>3</v>
      </c>
      <c r="G27" s="2">
        <v>16</v>
      </c>
      <c r="H27" s="2">
        <f t="shared" si="1"/>
        <v>166</v>
      </c>
      <c r="I27" s="2">
        <v>0</v>
      </c>
      <c r="J27" s="11"/>
    </row>
    <row r="28" spans="1:10" s="3" customFormat="1" ht="11.1" customHeight="1" x14ac:dyDescent="0.2">
      <c r="A28" s="14">
        <v>23</v>
      </c>
      <c r="B28" s="1" t="s">
        <v>513</v>
      </c>
      <c r="C28" s="1" t="str">
        <f t="shared" si="0"/>
        <v>Loverna Community Hall</v>
      </c>
      <c r="D28" s="2">
        <v>119</v>
      </c>
      <c r="E28" s="2">
        <v>42</v>
      </c>
      <c r="F28" s="2">
        <v>2</v>
      </c>
      <c r="G28" s="2">
        <v>9</v>
      </c>
      <c r="H28" s="2">
        <f t="shared" si="1"/>
        <v>53</v>
      </c>
      <c r="I28" s="2">
        <v>0</v>
      </c>
      <c r="J28" s="11"/>
    </row>
    <row r="29" spans="1:10" s="3" customFormat="1" ht="11.1" customHeight="1" x14ac:dyDescent="0.2">
      <c r="A29" s="14">
        <v>24</v>
      </c>
      <c r="B29" s="1" t="s">
        <v>514</v>
      </c>
      <c r="C29" s="1" t="str">
        <f t="shared" si="0"/>
        <v>Smiley Hall</v>
      </c>
      <c r="D29" s="2">
        <v>145</v>
      </c>
      <c r="E29" s="2">
        <v>47</v>
      </c>
      <c r="F29" s="2">
        <v>2</v>
      </c>
      <c r="G29" s="2">
        <v>3</v>
      </c>
      <c r="H29" s="2">
        <f t="shared" si="1"/>
        <v>52</v>
      </c>
      <c r="I29" s="2">
        <v>0</v>
      </c>
      <c r="J29" s="11"/>
    </row>
    <row r="30" spans="1:10" s="3" customFormat="1" ht="11.1" customHeight="1" x14ac:dyDescent="0.2">
      <c r="A30" s="14">
        <v>25</v>
      </c>
      <c r="B30" s="1" t="s">
        <v>515</v>
      </c>
      <c r="C30" s="1" t="str">
        <f t="shared" si="0"/>
        <v>Marengo Community Hall</v>
      </c>
      <c r="D30" s="2">
        <v>250</v>
      </c>
      <c r="E30" s="2">
        <v>114</v>
      </c>
      <c r="F30" s="2">
        <v>5</v>
      </c>
      <c r="G30" s="2">
        <v>18</v>
      </c>
      <c r="H30" s="2">
        <f t="shared" si="1"/>
        <v>137</v>
      </c>
      <c r="I30" s="2">
        <v>1</v>
      </c>
      <c r="J30" s="11"/>
    </row>
    <row r="31" spans="1:10" s="3" customFormat="1" ht="11.1" customHeight="1" x14ac:dyDescent="0.2">
      <c r="A31" s="14">
        <v>26</v>
      </c>
      <c r="B31" s="1" t="s">
        <v>516</v>
      </c>
      <c r="C31" s="1" t="str">
        <f t="shared" si="0"/>
        <v>Catholic Centre, Kindersley</v>
      </c>
      <c r="D31" s="2">
        <v>269</v>
      </c>
      <c r="E31" s="2">
        <v>99</v>
      </c>
      <c r="F31" s="2">
        <v>8</v>
      </c>
      <c r="G31" s="2">
        <v>20</v>
      </c>
      <c r="H31" s="2">
        <f t="shared" si="1"/>
        <v>127</v>
      </c>
      <c r="I31" s="2">
        <v>0</v>
      </c>
      <c r="J31" s="11"/>
    </row>
    <row r="32" spans="1:10" s="3" customFormat="1" ht="11.1" customHeight="1" x14ac:dyDescent="0.2">
      <c r="A32" s="14">
        <v>27</v>
      </c>
      <c r="B32" s="1" t="s">
        <v>516</v>
      </c>
      <c r="C32" s="1" t="str">
        <f t="shared" si="0"/>
        <v>Catholic Centre, Kindersley</v>
      </c>
      <c r="D32" s="2">
        <v>230</v>
      </c>
      <c r="E32" s="2">
        <v>92</v>
      </c>
      <c r="F32" s="2">
        <v>2</v>
      </c>
      <c r="G32" s="2">
        <v>26</v>
      </c>
      <c r="H32" s="2">
        <f t="shared" si="1"/>
        <v>120</v>
      </c>
      <c r="I32" s="2">
        <v>1</v>
      </c>
      <c r="J32" s="11"/>
    </row>
    <row r="33" spans="1:10" s="3" customFormat="1" ht="11.1" customHeight="1" x14ac:dyDescent="0.2">
      <c r="A33" s="14">
        <v>28</v>
      </c>
      <c r="B33" s="1" t="s">
        <v>516</v>
      </c>
      <c r="C33" s="1" t="str">
        <f t="shared" si="0"/>
        <v>Catholic Centre, Kindersley</v>
      </c>
      <c r="D33" s="2">
        <v>265</v>
      </c>
      <c r="E33" s="2">
        <v>86</v>
      </c>
      <c r="F33" s="2">
        <v>2</v>
      </c>
      <c r="G33" s="2">
        <v>35</v>
      </c>
      <c r="H33" s="2">
        <f t="shared" si="1"/>
        <v>123</v>
      </c>
      <c r="I33" s="2">
        <v>1</v>
      </c>
      <c r="J33" s="11"/>
    </row>
    <row r="34" spans="1:10" s="3" customFormat="1" ht="11.1" customHeight="1" x14ac:dyDescent="0.2">
      <c r="A34" s="14">
        <v>29</v>
      </c>
      <c r="B34" s="1" t="s">
        <v>516</v>
      </c>
      <c r="C34" s="1" t="str">
        <f t="shared" si="0"/>
        <v>Catholic Centre, Kindersley</v>
      </c>
      <c r="D34" s="2">
        <v>268</v>
      </c>
      <c r="E34" s="2">
        <v>70</v>
      </c>
      <c r="F34" s="2">
        <v>3</v>
      </c>
      <c r="G34" s="2">
        <v>14</v>
      </c>
      <c r="H34" s="2">
        <f t="shared" si="1"/>
        <v>87</v>
      </c>
      <c r="I34" s="2">
        <v>0</v>
      </c>
      <c r="J34" s="11"/>
    </row>
    <row r="35" spans="1:10" s="3" customFormat="1" ht="11.1" customHeight="1" x14ac:dyDescent="0.2">
      <c r="A35" s="14">
        <v>30</v>
      </c>
      <c r="B35" s="1" t="s">
        <v>516</v>
      </c>
      <c r="C35" s="1" t="str">
        <f t="shared" si="0"/>
        <v>Catholic Centre, Kindersley</v>
      </c>
      <c r="D35" s="2">
        <v>383</v>
      </c>
      <c r="E35" s="2">
        <v>155</v>
      </c>
      <c r="F35" s="2">
        <v>2</v>
      </c>
      <c r="G35" s="2">
        <v>40</v>
      </c>
      <c r="H35" s="2">
        <f t="shared" si="1"/>
        <v>197</v>
      </c>
      <c r="I35" s="2">
        <v>0</v>
      </c>
      <c r="J35" s="11"/>
    </row>
    <row r="36" spans="1:10" s="3" customFormat="1" ht="11.1" customHeight="1" x14ac:dyDescent="0.2">
      <c r="A36" s="14">
        <v>31</v>
      </c>
      <c r="B36" s="1" t="s">
        <v>516</v>
      </c>
      <c r="C36" s="1" t="str">
        <f t="shared" si="0"/>
        <v>Catholic Centre, Kindersley</v>
      </c>
      <c r="D36" s="2">
        <v>388</v>
      </c>
      <c r="E36" s="2">
        <v>118</v>
      </c>
      <c r="F36" s="2">
        <v>1</v>
      </c>
      <c r="G36" s="2">
        <v>17</v>
      </c>
      <c r="H36" s="2">
        <f t="shared" si="1"/>
        <v>136</v>
      </c>
      <c r="I36" s="2">
        <v>0</v>
      </c>
      <c r="J36" s="11"/>
    </row>
    <row r="37" spans="1:10" s="3" customFormat="1" ht="11.1" customHeight="1" x14ac:dyDescent="0.2">
      <c r="A37" s="14">
        <v>32</v>
      </c>
      <c r="B37" s="1" t="s">
        <v>516</v>
      </c>
      <c r="C37" s="1" t="str">
        <f t="shared" si="0"/>
        <v>Catholic Centre, Kindersley</v>
      </c>
      <c r="D37" s="2">
        <v>306</v>
      </c>
      <c r="E37" s="2">
        <v>120</v>
      </c>
      <c r="F37" s="2">
        <v>1</v>
      </c>
      <c r="G37" s="2">
        <v>26</v>
      </c>
      <c r="H37" s="2">
        <f t="shared" si="1"/>
        <v>147</v>
      </c>
      <c r="I37" s="2">
        <v>1</v>
      </c>
      <c r="J37" s="11"/>
    </row>
    <row r="38" spans="1:10" s="3" customFormat="1" ht="11.1" customHeight="1" x14ac:dyDescent="0.2">
      <c r="A38" s="14">
        <v>33</v>
      </c>
      <c r="B38" s="1" t="s">
        <v>517</v>
      </c>
      <c r="C38" s="1" t="str">
        <f t="shared" si="0"/>
        <v>Caleb Village, Kindersley</v>
      </c>
      <c r="D38" s="2">
        <v>281</v>
      </c>
      <c r="E38" s="2">
        <v>123</v>
      </c>
      <c r="F38" s="2">
        <v>6</v>
      </c>
      <c r="G38" s="2">
        <v>27</v>
      </c>
      <c r="H38" s="2">
        <f t="shared" si="1"/>
        <v>156</v>
      </c>
      <c r="I38" s="2">
        <v>0</v>
      </c>
      <c r="J38" s="11"/>
    </row>
    <row r="39" spans="1:10" s="3" customFormat="1" ht="11.1" customHeight="1" x14ac:dyDescent="0.2">
      <c r="A39" s="14">
        <v>34</v>
      </c>
      <c r="B39" s="1" t="s">
        <v>516</v>
      </c>
      <c r="C39" s="1" t="str">
        <f t="shared" si="0"/>
        <v>Catholic Centre, Kindersley</v>
      </c>
      <c r="D39" s="2">
        <v>240</v>
      </c>
      <c r="E39" s="2">
        <v>78</v>
      </c>
      <c r="F39" s="2">
        <v>5</v>
      </c>
      <c r="G39" s="2">
        <v>21</v>
      </c>
      <c r="H39" s="2">
        <f t="shared" si="1"/>
        <v>104</v>
      </c>
      <c r="I39" s="2">
        <v>0</v>
      </c>
      <c r="J39" s="11"/>
    </row>
    <row r="40" spans="1:10" s="3" customFormat="1" ht="11.1" customHeight="1" x14ac:dyDescent="0.2">
      <c r="A40" s="14">
        <v>35</v>
      </c>
      <c r="B40" s="1" t="s">
        <v>516</v>
      </c>
      <c r="C40" s="1" t="str">
        <f t="shared" si="0"/>
        <v>Catholic Centre, Kindersley</v>
      </c>
      <c r="D40" s="2">
        <v>340</v>
      </c>
      <c r="E40" s="2">
        <v>112</v>
      </c>
      <c r="F40" s="2">
        <v>1</v>
      </c>
      <c r="G40" s="2">
        <v>17</v>
      </c>
      <c r="H40" s="2">
        <f t="shared" si="1"/>
        <v>130</v>
      </c>
      <c r="I40" s="2">
        <v>0</v>
      </c>
      <c r="J40" s="11"/>
    </row>
    <row r="41" spans="1:10" s="3" customFormat="1" ht="11.1" customHeight="1" x14ac:dyDescent="0.2">
      <c r="A41" s="14">
        <v>36</v>
      </c>
      <c r="B41" s="1" t="s">
        <v>518</v>
      </c>
      <c r="C41" s="1" t="str">
        <f t="shared" si="0"/>
        <v>Eyre Park Hall</v>
      </c>
      <c r="D41" s="2">
        <v>137</v>
      </c>
      <c r="E41" s="2">
        <v>46</v>
      </c>
      <c r="F41" s="2">
        <v>2</v>
      </c>
      <c r="G41" s="2">
        <v>4</v>
      </c>
      <c r="H41" s="2">
        <f t="shared" si="1"/>
        <v>52</v>
      </c>
      <c r="I41" s="2">
        <v>0</v>
      </c>
      <c r="J41" s="11"/>
    </row>
    <row r="42" spans="1:10" s="3" customFormat="1" ht="11.1" customHeight="1" x14ac:dyDescent="0.2">
      <c r="A42" s="14">
        <v>37</v>
      </c>
      <c r="B42" s="1" t="s">
        <v>519</v>
      </c>
      <c r="C42" s="1" t="str">
        <f t="shared" si="0"/>
        <v>Eatonia Community Hall</v>
      </c>
      <c r="D42" s="2">
        <v>230</v>
      </c>
      <c r="E42" s="2">
        <v>107</v>
      </c>
      <c r="F42" s="2">
        <v>4</v>
      </c>
      <c r="G42" s="2">
        <v>15</v>
      </c>
      <c r="H42" s="2">
        <f t="shared" si="1"/>
        <v>126</v>
      </c>
      <c r="I42" s="2">
        <v>0</v>
      </c>
      <c r="J42" s="11"/>
    </row>
    <row r="43" spans="1:10" s="3" customFormat="1" ht="11.1" customHeight="1" x14ac:dyDescent="0.2">
      <c r="A43" s="14">
        <v>38</v>
      </c>
      <c r="B43" s="1" t="s">
        <v>519</v>
      </c>
      <c r="C43" s="1" t="str">
        <f t="shared" si="0"/>
        <v>Eatonia Community Hall</v>
      </c>
      <c r="D43" s="2">
        <v>309</v>
      </c>
      <c r="E43" s="2">
        <v>143</v>
      </c>
      <c r="F43" s="2">
        <v>10</v>
      </c>
      <c r="G43" s="2">
        <v>33</v>
      </c>
      <c r="H43" s="2">
        <f t="shared" si="1"/>
        <v>186</v>
      </c>
      <c r="I43" s="2">
        <v>0</v>
      </c>
      <c r="J43" s="11"/>
    </row>
    <row r="44" spans="1:10" s="3" customFormat="1" ht="11.1" customHeight="1" x14ac:dyDescent="0.2">
      <c r="A44" s="14">
        <v>39</v>
      </c>
      <c r="B44" s="1" t="s">
        <v>520</v>
      </c>
      <c r="C44" s="1" t="str">
        <f t="shared" si="0"/>
        <v>Rm Newcombe No. 260 Office, Glidden</v>
      </c>
      <c r="D44" s="2">
        <v>121</v>
      </c>
      <c r="E44" s="2">
        <v>53</v>
      </c>
      <c r="F44" s="2">
        <v>3</v>
      </c>
      <c r="G44" s="2">
        <v>10</v>
      </c>
      <c r="H44" s="2">
        <f t="shared" si="1"/>
        <v>66</v>
      </c>
      <c r="I44" s="2">
        <v>0</v>
      </c>
      <c r="J44" s="11"/>
    </row>
    <row r="45" spans="1:10" s="3" customFormat="1" ht="11.1" customHeight="1" x14ac:dyDescent="0.2">
      <c r="A45" s="14" t="s">
        <v>38</v>
      </c>
      <c r="B45" s="1" t="s">
        <v>521</v>
      </c>
      <c r="C45" s="1" t="str">
        <f t="shared" si="0"/>
        <v>Catholic Centre</v>
      </c>
      <c r="D45" s="2">
        <v>0</v>
      </c>
      <c r="E45" s="2">
        <v>344</v>
      </c>
      <c r="F45" s="2">
        <v>18</v>
      </c>
      <c r="G45" s="2">
        <v>84</v>
      </c>
      <c r="H45" s="2">
        <f t="shared" si="1"/>
        <v>446</v>
      </c>
      <c r="I45" s="2">
        <v>0</v>
      </c>
      <c r="J45" s="11"/>
    </row>
    <row r="46" spans="1:10" s="3" customFormat="1" ht="11.1" customHeight="1" x14ac:dyDescent="0.2">
      <c r="A46" s="14" t="s">
        <v>38</v>
      </c>
      <c r="B46" s="1" t="s">
        <v>511</v>
      </c>
      <c r="C46" s="1" t="str">
        <f t="shared" si="0"/>
        <v>Prairieland Community Centre</v>
      </c>
      <c r="D46" s="2">
        <v>0</v>
      </c>
      <c r="E46" s="2">
        <v>89</v>
      </c>
      <c r="F46" s="2">
        <v>8</v>
      </c>
      <c r="G46" s="2">
        <v>23</v>
      </c>
      <c r="H46" s="2">
        <f t="shared" si="1"/>
        <v>120</v>
      </c>
      <c r="I46" s="2">
        <v>0</v>
      </c>
      <c r="J46" s="11"/>
    </row>
    <row r="47" spans="1:10" s="3" customFormat="1" ht="11.1" customHeight="1" x14ac:dyDescent="0.2">
      <c r="A47" s="14" t="s">
        <v>38</v>
      </c>
      <c r="B47" s="1" t="s">
        <v>505</v>
      </c>
      <c r="C47" s="1" t="str">
        <f t="shared" si="0"/>
        <v>Unity Public School</v>
      </c>
      <c r="D47" s="2">
        <v>0</v>
      </c>
      <c r="E47" s="2">
        <v>184</v>
      </c>
      <c r="F47" s="2">
        <v>9</v>
      </c>
      <c r="G47" s="2">
        <v>43</v>
      </c>
      <c r="H47" s="2">
        <f t="shared" si="1"/>
        <v>236</v>
      </c>
      <c r="I47" s="2">
        <v>2</v>
      </c>
      <c r="J47" s="11"/>
    </row>
    <row r="48" spans="1:10" s="3" customFormat="1" ht="11.1" customHeight="1" x14ac:dyDescent="0.2">
      <c r="A48" s="14" t="s">
        <v>38</v>
      </c>
      <c r="B48" s="1" t="s">
        <v>522</v>
      </c>
      <c r="C48" s="1" t="str">
        <f t="shared" si="0"/>
        <v>New Horizon Town And Country</v>
      </c>
      <c r="D48" s="2">
        <v>0</v>
      </c>
      <c r="E48" s="2">
        <v>77</v>
      </c>
      <c r="F48" s="2">
        <v>3</v>
      </c>
      <c r="G48" s="2">
        <v>14</v>
      </c>
      <c r="H48" s="2">
        <f t="shared" si="1"/>
        <v>94</v>
      </c>
      <c r="I48" s="2">
        <v>0</v>
      </c>
      <c r="J48" s="11"/>
    </row>
    <row r="49" spans="1:10" s="3" customFormat="1" ht="11.1" customHeight="1" x14ac:dyDescent="0.2">
      <c r="A49" s="14"/>
      <c r="B49" s="1" t="s">
        <v>30</v>
      </c>
      <c r="C49" s="1" t="str">
        <f t="shared" si="0"/>
        <v>Absentee</v>
      </c>
      <c r="D49" s="2">
        <v>0</v>
      </c>
      <c r="E49" s="2">
        <v>38</v>
      </c>
      <c r="F49" s="2">
        <v>0</v>
      </c>
      <c r="G49" s="2">
        <v>4</v>
      </c>
      <c r="H49" s="2">
        <f t="shared" si="1"/>
        <v>42</v>
      </c>
      <c r="I49" s="2">
        <v>0</v>
      </c>
      <c r="J49" s="11"/>
    </row>
    <row r="50" spans="1:10" s="3" customFormat="1" ht="11.1" customHeight="1" x14ac:dyDescent="0.25">
      <c r="A50" s="14" t="s">
        <v>31</v>
      </c>
      <c r="B50" s="7" t="s">
        <v>526</v>
      </c>
      <c r="C50" s="1" t="str">
        <f t="shared" si="0"/>
        <v>Kerrobert Integrated Health Care Facility</v>
      </c>
      <c r="D50" s="2">
        <v>0</v>
      </c>
      <c r="E50" s="2">
        <v>11</v>
      </c>
      <c r="F50" s="2">
        <v>0</v>
      </c>
      <c r="G50" s="2">
        <v>6</v>
      </c>
      <c r="H50" s="2">
        <f t="shared" si="1"/>
        <v>17</v>
      </c>
      <c r="I50" s="2">
        <v>2</v>
      </c>
      <c r="J50" s="11"/>
    </row>
    <row r="51" spans="1:10" s="3" customFormat="1" ht="11.1" customHeight="1" x14ac:dyDescent="0.25">
      <c r="A51" s="14" t="s">
        <v>140</v>
      </c>
      <c r="B51" s="7" t="s">
        <v>527</v>
      </c>
      <c r="C51" s="1" t="str">
        <f t="shared" si="0"/>
        <v>Eatonia Oasis Living</v>
      </c>
      <c r="D51" s="2">
        <v>44</v>
      </c>
      <c r="E51" s="2">
        <v>8</v>
      </c>
      <c r="F51" s="2">
        <v>0</v>
      </c>
      <c r="G51" s="2">
        <v>5</v>
      </c>
      <c r="H51" s="2">
        <f t="shared" si="1"/>
        <v>13</v>
      </c>
      <c r="I51" s="2">
        <v>0</v>
      </c>
      <c r="J51" s="11"/>
    </row>
    <row r="52" spans="1:10" s="3" customFormat="1" ht="11.1" customHeight="1" x14ac:dyDescent="0.25">
      <c r="A52" s="14" t="s">
        <v>44</v>
      </c>
      <c r="B52" s="7" t="s">
        <v>528</v>
      </c>
      <c r="C52" s="1" t="str">
        <f t="shared" si="0"/>
        <v>Heritage Manor</v>
      </c>
      <c r="D52" s="2">
        <v>74</v>
      </c>
      <c r="E52" s="2">
        <v>19</v>
      </c>
      <c r="F52" s="2">
        <v>3</v>
      </c>
      <c r="G52" s="2">
        <v>7</v>
      </c>
      <c r="H52" s="2">
        <f t="shared" si="1"/>
        <v>29</v>
      </c>
      <c r="I52" s="2">
        <v>0</v>
      </c>
      <c r="J52" s="11"/>
    </row>
    <row r="53" spans="1:10" s="3" customFormat="1" ht="11.1" customHeight="1" x14ac:dyDescent="0.25">
      <c r="A53" s="14" t="s">
        <v>43</v>
      </c>
      <c r="B53" s="7" t="s">
        <v>529</v>
      </c>
      <c r="C53" s="1" t="str">
        <f t="shared" si="0"/>
        <v>Unity And District Health Care</v>
      </c>
      <c r="D53" s="2">
        <v>54</v>
      </c>
      <c r="E53" s="2">
        <v>15</v>
      </c>
      <c r="F53" s="2">
        <v>4</v>
      </c>
      <c r="G53" s="2">
        <v>3</v>
      </c>
      <c r="H53" s="2">
        <f t="shared" si="1"/>
        <v>22</v>
      </c>
      <c r="I53" s="2">
        <v>0</v>
      </c>
      <c r="J53" s="11"/>
    </row>
    <row r="54" spans="1:10" ht="11.1" customHeight="1" thickBot="1" x14ac:dyDescent="0.3">
      <c r="A54" s="22"/>
      <c r="B54" s="5" t="s">
        <v>33</v>
      </c>
      <c r="C54" s="23"/>
      <c r="D54" s="23">
        <f t="shared" ref="D54:I54" si="2">SUM(D6:D53)</f>
        <v>9980</v>
      </c>
      <c r="E54" s="23">
        <f t="shared" si="2"/>
        <v>4502</v>
      </c>
      <c r="F54" s="23">
        <f t="shared" si="2"/>
        <v>239</v>
      </c>
      <c r="G54" s="23">
        <f t="shared" si="2"/>
        <v>907</v>
      </c>
      <c r="H54" s="23">
        <f t="shared" si="2"/>
        <v>5648</v>
      </c>
      <c r="I54" s="23">
        <f t="shared" si="2"/>
        <v>12</v>
      </c>
    </row>
    <row r="55" spans="1:10" ht="11.1" customHeight="1" x14ac:dyDescent="0.25"/>
    <row r="56" spans="1:10" ht="11.1" customHeight="1" x14ac:dyDescent="0.25">
      <c r="C56" s="1" t="s">
        <v>1669</v>
      </c>
      <c r="D56" s="3"/>
      <c r="E56" s="3"/>
      <c r="F56" s="3"/>
      <c r="G56" s="3"/>
    </row>
    <row r="57" spans="1:10" ht="11.1" customHeight="1" x14ac:dyDescent="0.25">
      <c r="C57" s="1" t="s">
        <v>35</v>
      </c>
      <c r="D57" s="24">
        <f>E54-G54</f>
        <v>3595</v>
      </c>
      <c r="E57" s="3"/>
      <c r="F57" s="3"/>
      <c r="G57" s="3"/>
    </row>
    <row r="58" spans="1:10" ht="11.1" customHeight="1" x14ac:dyDescent="0.25">
      <c r="C58" s="1" t="s">
        <v>36</v>
      </c>
      <c r="D58" s="25">
        <f>H54/D54</f>
        <v>0.56593186372745496</v>
      </c>
      <c r="E58" s="3"/>
      <c r="F58" s="3"/>
      <c r="G58" s="3"/>
    </row>
    <row r="59" spans="1:10" ht="11.1" customHeight="1" x14ac:dyDescent="0.25">
      <c r="C59" s="1" t="s">
        <v>37</v>
      </c>
      <c r="D59" s="3"/>
      <c r="E59" s="26">
        <f>E54/H54</f>
        <v>0.79709631728045327</v>
      </c>
      <c r="F59" s="26">
        <f>F54/H54</f>
        <v>4.2315864022662887E-2</v>
      </c>
      <c r="G59" s="26">
        <f>G54/H54</f>
        <v>0.16058781869688385</v>
      </c>
    </row>
  </sheetData>
  <mergeCells count="9">
    <mergeCell ref="J4:J5"/>
    <mergeCell ref="C4:C5"/>
    <mergeCell ref="H4:H5"/>
    <mergeCell ref="H2:I2"/>
    <mergeCell ref="A3:C3"/>
    <mergeCell ref="E3:G3"/>
    <mergeCell ref="A4:A5"/>
    <mergeCell ref="B4:B5"/>
    <mergeCell ref="D4:D5"/>
  </mergeCells>
  <hyperlinks>
    <hyperlink ref="A6" r:id="rId1" display="http://espree.elections.sk.ca/esResultsUnOfficialEdit.cfm?MODE=EDITINIT&amp;POLL=611"/>
    <hyperlink ref="A7" r:id="rId2" display="http://espree.elections.sk.ca/esResultsUnOfficialEdit.cfm?MODE=EDITINIT&amp;POLL=612"/>
    <hyperlink ref="A8" r:id="rId3" display="http://espree.elections.sk.ca/esResultsUnOfficialEdit.cfm?MODE=EDITINIT&amp;POLL=613"/>
    <hyperlink ref="A9" r:id="rId4" display="http://espree.elections.sk.ca/esResultsUnOfficialEdit.cfm?MODE=EDITINIT&amp;POLL=614"/>
    <hyperlink ref="A10" r:id="rId5" display="http://espree.elections.sk.ca/esResultsUnOfficialEdit.cfm?MODE=EDITINIT&amp;POLL=615"/>
    <hyperlink ref="A11" r:id="rId6" display="http://espree.elections.sk.ca/esResultsUnOfficialEdit.cfm?MODE=EDITINIT&amp;POLL=616"/>
    <hyperlink ref="A12" r:id="rId7" display="http://espree.elections.sk.ca/esResultsUnOfficialEdit.cfm?MODE=EDITINIT&amp;POLL=617"/>
    <hyperlink ref="A13" r:id="rId8" display="http://espree.elections.sk.ca/esResultsUnOfficialEdit.cfm?MODE=EDITINIT&amp;POLL=618"/>
    <hyperlink ref="A14" r:id="rId9" display="http://espree.elections.sk.ca/esResultsUnOfficialEdit.cfm?MODE=EDITINIT&amp;POLL=619"/>
    <hyperlink ref="A15" r:id="rId10" display="http://espree.elections.sk.ca/esResultsUnOfficialEdit.cfm?MODE=EDITINIT&amp;POLL=620"/>
    <hyperlink ref="A16" r:id="rId11" display="http://espree.elections.sk.ca/esResultsUnOfficialEdit.cfm?MODE=EDITINIT&amp;POLL=621"/>
    <hyperlink ref="A17" r:id="rId12" display="http://espree.elections.sk.ca/esResultsUnOfficialEdit.cfm?MODE=EDITINIT&amp;POLL=622"/>
    <hyperlink ref="A18" r:id="rId13" display="http://espree.elections.sk.ca/esResultsUnOfficialEdit.cfm?MODE=EDITINIT&amp;POLL=623"/>
    <hyperlink ref="A19" r:id="rId14" display="http://espree.elections.sk.ca/esResultsUnOfficialEdit.cfm?MODE=EDITINIT&amp;POLL=624"/>
    <hyperlink ref="A20" r:id="rId15" display="http://espree.elections.sk.ca/esResultsUnOfficialEdit.cfm?MODE=EDITINIT&amp;POLL=625"/>
    <hyperlink ref="A21" r:id="rId16" display="http://espree.elections.sk.ca/esResultsUnOfficialEdit.cfm?MODE=EDITINIT&amp;POLL=626"/>
    <hyperlink ref="A22" r:id="rId17" display="http://espree.elections.sk.ca/esResultsUnOfficialEdit.cfm?MODE=EDITINIT&amp;POLL=627"/>
    <hyperlink ref="A23" r:id="rId18" display="http://espree.elections.sk.ca/esResultsUnOfficialEdit.cfm?MODE=EDITINIT&amp;POLL=628"/>
    <hyperlink ref="A24" r:id="rId19" display="http://espree.elections.sk.ca/esResultsUnOfficialEdit.cfm?MODE=EDITINIT&amp;POLL=629"/>
    <hyperlink ref="A25" r:id="rId20" display="http://espree.elections.sk.ca/esResultsUnOfficialEdit.cfm?MODE=EDITINIT&amp;POLL=630"/>
    <hyperlink ref="A26" r:id="rId21" display="http://espree.elections.sk.ca/esResultsUnOfficialEdit.cfm?MODE=EDITINIT&amp;POLL=631"/>
    <hyperlink ref="A27" r:id="rId22" display="http://espree.elections.sk.ca/esResultsUnOfficialEdit.cfm?MODE=EDITINIT&amp;POLL=632"/>
    <hyperlink ref="A28" r:id="rId23" display="http://espree.elections.sk.ca/esResultsUnOfficialEdit.cfm?MODE=EDITINIT&amp;POLL=633"/>
    <hyperlink ref="A29" r:id="rId24" display="http://espree.elections.sk.ca/esResultsUnOfficialEdit.cfm?MODE=EDITINIT&amp;POLL=634"/>
    <hyperlink ref="A30" r:id="rId25" display="http://espree.elections.sk.ca/esResultsUnOfficialEdit.cfm?MODE=EDITINIT&amp;POLL=635"/>
    <hyperlink ref="A31" r:id="rId26" display="http://espree.elections.sk.ca/esResultsUnOfficialEdit.cfm?MODE=EDITINIT&amp;POLL=636"/>
    <hyperlink ref="A32" r:id="rId27" display="http://espree.elections.sk.ca/esResultsUnOfficialEdit.cfm?MODE=EDITINIT&amp;POLL=637"/>
    <hyperlink ref="A33" r:id="rId28" display="http://espree.elections.sk.ca/esResultsUnOfficialEdit.cfm?MODE=EDITINIT&amp;POLL=638"/>
    <hyperlink ref="A34" r:id="rId29" display="http://espree.elections.sk.ca/esResultsUnOfficialEdit.cfm?MODE=EDITINIT&amp;POLL=639"/>
    <hyperlink ref="A35" r:id="rId30" display="http://espree.elections.sk.ca/esResultsUnOfficialEdit.cfm?MODE=EDITINIT&amp;POLL=640"/>
    <hyperlink ref="A36" r:id="rId31" display="http://espree.elections.sk.ca/esResultsUnOfficialEdit.cfm?MODE=EDITINIT&amp;POLL=641"/>
    <hyperlink ref="A37" r:id="rId32" display="http://espree.elections.sk.ca/esResultsUnOfficialEdit.cfm?MODE=EDITINIT&amp;POLL=642"/>
    <hyperlink ref="A38" r:id="rId33" display="http://espree.elections.sk.ca/esResultsUnOfficialEdit.cfm?MODE=EDITINIT&amp;POLL=643"/>
    <hyperlink ref="A39" r:id="rId34" display="http://espree.elections.sk.ca/esResultsUnOfficialEdit.cfm?MODE=EDITINIT&amp;POLL=644"/>
    <hyperlink ref="A40" r:id="rId35" display="http://espree.elections.sk.ca/esResultsUnOfficialEdit.cfm?MODE=EDITINIT&amp;POLL=645"/>
    <hyperlink ref="A41" r:id="rId36" display="http://espree.elections.sk.ca/esResultsUnOfficialEdit.cfm?MODE=EDITINIT&amp;POLL=646"/>
    <hyperlink ref="A42" r:id="rId37" display="http://espree.elections.sk.ca/esResultsUnOfficialEdit.cfm?MODE=EDITINIT&amp;POLL=647"/>
    <hyperlink ref="A43" r:id="rId38" display="http://espree.elections.sk.ca/esResultsUnOfficialEdit.cfm?MODE=EDITINIT&amp;POLL=648"/>
    <hyperlink ref="A44" r:id="rId39" display="http://espree.elections.sk.ca/esResultsUnOfficialEdit.cfm?MODE=EDITINIT&amp;POLL=649"/>
    <hyperlink ref="A45" r:id="rId40" display="http://espree.elections.sk.ca/esResultsUnOfficialEdit.cfm?MODE=EDITINIT&amp;POLL=3004"/>
    <hyperlink ref="A46" r:id="rId41" display="http://espree.elections.sk.ca/esResultsUnOfficialEdit.cfm?MODE=EDITINIT&amp;POLL=3005"/>
    <hyperlink ref="A47" r:id="rId42" display="http://espree.elections.sk.ca/esResultsUnOfficialEdit.cfm?MODE=EDITINIT&amp;POLL=3006"/>
    <hyperlink ref="A48" r:id="rId43" display="http://espree.elections.sk.ca/esResultsUnOfficialEdit.cfm?MODE=EDITINIT&amp;POLL=3007"/>
    <hyperlink ref="A50" r:id="rId44" display="http://espree.elections.sk.ca/esResultsUnOfficialEdit.cfm?MODE=EDITINIT&amp;POLL=3431"/>
    <hyperlink ref="A51" r:id="rId45" display="http://espree.elections.sk.ca/esResultsUnOfficialEdit.cfm?MODE=EDITINIT&amp;POLL=3196"/>
    <hyperlink ref="A52" r:id="rId46" display="http://espree.elections.sk.ca/esResultsUnOfficialEdit.cfm?MODE=EDITINIT&amp;POLL=3197"/>
    <hyperlink ref="A53" r:id="rId47" display="http://espree.elections.sk.ca/esResultsUnOfficialEdit.cfm?MODE=EDITINIT&amp;POLL=3198"/>
  </hyperlinks>
  <pageMargins left="0.7" right="0.7" top="0.75" bottom="0.75" header="0.3" footer="0.3"/>
  <pageSetup scale="90" fitToHeight="0" orientation="portrait" r:id="rId48"/>
  <drawing r:id="rId4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67"/>
  <sheetViews>
    <sheetView topLeftCell="A33" workbookViewId="0">
      <selection activeCell="J46" sqref="J46"/>
    </sheetView>
  </sheetViews>
  <sheetFormatPr defaultColWidth="9.109375" defaultRowHeight="13.8" x14ac:dyDescent="0.25"/>
  <cols>
    <col min="1" max="1" width="9.109375" style="21"/>
    <col min="2" max="2" width="22.88671875" style="27" hidden="1" customWidth="1"/>
    <col min="3" max="3" width="34" style="27" customWidth="1"/>
    <col min="4" max="4" width="9.109375" style="27"/>
    <col min="5" max="5" width="10" style="27" customWidth="1"/>
    <col min="6" max="6" width="6.6640625" style="27" customWidth="1"/>
    <col min="7" max="8" width="7.88671875" style="27" customWidth="1"/>
    <col min="9" max="16384" width="9.109375" style="27"/>
  </cols>
  <sheetData>
    <row r="1" spans="1:11" ht="20.100000000000001" customHeight="1" x14ac:dyDescent="0.25">
      <c r="A1" s="98"/>
      <c r="C1" s="7" t="s">
        <v>1634</v>
      </c>
    </row>
    <row r="2" spans="1:11" ht="20.100000000000001" customHeight="1" thickBot="1" x14ac:dyDescent="0.3">
      <c r="A2" s="99"/>
      <c r="B2" s="50"/>
      <c r="C2" s="43" t="s">
        <v>1591</v>
      </c>
      <c r="D2" s="50"/>
      <c r="E2" s="50"/>
      <c r="F2" s="50"/>
      <c r="G2" s="50"/>
      <c r="H2" s="59"/>
      <c r="I2" s="125" t="s">
        <v>1576</v>
      </c>
      <c r="J2" s="125"/>
    </row>
    <row r="3" spans="1:1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s="15" customFormat="1" ht="22.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1672</v>
      </c>
      <c r="F4" s="46" t="s">
        <v>572</v>
      </c>
      <c r="G4" s="46" t="s">
        <v>1673</v>
      </c>
      <c r="H4" s="46" t="s">
        <v>573</v>
      </c>
      <c r="I4" s="113" t="s">
        <v>32</v>
      </c>
      <c r="J4" s="40" t="s">
        <v>5</v>
      </c>
      <c r="K4" s="114"/>
    </row>
    <row r="5" spans="1:11" s="15" customFormat="1" ht="11.1" customHeight="1" x14ac:dyDescent="0.2">
      <c r="A5" s="111"/>
      <c r="B5" s="107"/>
      <c r="C5" s="107"/>
      <c r="D5" s="109"/>
      <c r="E5" s="48" t="s">
        <v>3</v>
      </c>
      <c r="F5" s="48" t="s">
        <v>2</v>
      </c>
      <c r="G5" s="48" t="s">
        <v>4</v>
      </c>
      <c r="H5" s="48" t="s">
        <v>149</v>
      </c>
      <c r="I5" s="109"/>
      <c r="J5" s="41" t="s">
        <v>47</v>
      </c>
      <c r="K5" s="114"/>
    </row>
    <row r="6" spans="1:11" s="3" customFormat="1" ht="11.1" customHeight="1" x14ac:dyDescent="0.2">
      <c r="A6" s="14">
        <v>1</v>
      </c>
      <c r="B6" s="1" t="s">
        <v>531</v>
      </c>
      <c r="C6" s="1" t="str">
        <f>PROPER(B6)</f>
        <v>Eastshore Wildlife Federation Hall, Strasbourg</v>
      </c>
      <c r="D6" s="2">
        <v>279</v>
      </c>
      <c r="E6" s="2">
        <v>2</v>
      </c>
      <c r="F6" s="2">
        <v>101</v>
      </c>
      <c r="G6" s="2">
        <v>38</v>
      </c>
      <c r="H6" s="2">
        <v>0</v>
      </c>
      <c r="I6" s="2">
        <f>SUM(E6:H6)</f>
        <v>141</v>
      </c>
      <c r="J6" s="2">
        <v>0</v>
      </c>
      <c r="K6" s="11"/>
    </row>
    <row r="7" spans="1:11" s="3" customFormat="1" ht="11.1" customHeight="1" x14ac:dyDescent="0.2">
      <c r="A7" s="14">
        <v>2</v>
      </c>
      <c r="B7" s="1" t="s">
        <v>531</v>
      </c>
      <c r="C7" s="1" t="str">
        <f t="shared" ref="C7:C61" si="0">PROPER(B7)</f>
        <v>Eastshore Wildlife Federation Hall, Strasbourg</v>
      </c>
      <c r="D7" s="2">
        <v>239</v>
      </c>
      <c r="E7" s="2">
        <v>0</v>
      </c>
      <c r="F7" s="2">
        <v>101</v>
      </c>
      <c r="G7" s="2">
        <v>25</v>
      </c>
      <c r="H7" s="2">
        <v>0</v>
      </c>
      <c r="I7" s="2">
        <f t="shared" ref="I7:I61" si="1">SUM(E7:H7)</f>
        <v>126</v>
      </c>
      <c r="J7" s="2">
        <v>0</v>
      </c>
      <c r="K7" s="11"/>
    </row>
    <row r="8" spans="1:11" s="3" customFormat="1" ht="11.1" customHeight="1" x14ac:dyDescent="0.2">
      <c r="A8" s="14">
        <v>3</v>
      </c>
      <c r="B8" s="1" t="s">
        <v>531</v>
      </c>
      <c r="C8" s="1" t="str">
        <f t="shared" si="0"/>
        <v>Eastshore Wildlife Federation Hall, Strasbourg</v>
      </c>
      <c r="D8" s="2">
        <v>179</v>
      </c>
      <c r="E8" s="2">
        <v>4</v>
      </c>
      <c r="F8" s="2">
        <v>65</v>
      </c>
      <c r="G8" s="2">
        <v>11</v>
      </c>
      <c r="H8" s="2">
        <v>0</v>
      </c>
      <c r="I8" s="2">
        <f t="shared" si="1"/>
        <v>80</v>
      </c>
      <c r="J8" s="2">
        <v>0</v>
      </c>
      <c r="K8" s="11"/>
    </row>
    <row r="9" spans="1:11" s="3" customFormat="1" ht="11.1" customHeight="1" x14ac:dyDescent="0.2">
      <c r="A9" s="14">
        <v>4</v>
      </c>
      <c r="B9" s="1" t="s">
        <v>532</v>
      </c>
      <c r="C9" s="1" t="str">
        <f t="shared" si="0"/>
        <v>Bulyea Community Hall</v>
      </c>
      <c r="D9" s="2">
        <v>251</v>
      </c>
      <c r="E9" s="2">
        <v>11</v>
      </c>
      <c r="F9" s="2">
        <v>131</v>
      </c>
      <c r="G9" s="2">
        <v>44</v>
      </c>
      <c r="H9" s="2">
        <v>0</v>
      </c>
      <c r="I9" s="2">
        <f t="shared" si="1"/>
        <v>186</v>
      </c>
      <c r="J9" s="2">
        <v>0</v>
      </c>
      <c r="K9" s="11"/>
    </row>
    <row r="10" spans="1:11" s="3" customFormat="1" ht="11.1" customHeight="1" x14ac:dyDescent="0.2">
      <c r="A10" s="14">
        <v>5</v>
      </c>
      <c r="B10" s="1" t="s">
        <v>533</v>
      </c>
      <c r="C10" s="1" t="str">
        <f t="shared" si="0"/>
        <v>Silton Community Hall</v>
      </c>
      <c r="D10" s="2">
        <v>413</v>
      </c>
      <c r="E10" s="2">
        <v>6</v>
      </c>
      <c r="F10" s="2">
        <v>198</v>
      </c>
      <c r="G10" s="2">
        <v>62</v>
      </c>
      <c r="H10" s="2">
        <v>0</v>
      </c>
      <c r="I10" s="2">
        <f t="shared" si="1"/>
        <v>266</v>
      </c>
      <c r="J10" s="2">
        <v>0</v>
      </c>
      <c r="K10" s="11"/>
    </row>
    <row r="11" spans="1:11" s="3" customFormat="1" ht="11.1" customHeight="1" x14ac:dyDescent="0.2">
      <c r="A11" s="14">
        <v>6</v>
      </c>
      <c r="B11" s="1" t="s">
        <v>534</v>
      </c>
      <c r="C11" s="1" t="str">
        <f t="shared" si="0"/>
        <v>Earl Grey Community Hall</v>
      </c>
      <c r="D11" s="2">
        <v>311</v>
      </c>
      <c r="E11" s="2">
        <v>10</v>
      </c>
      <c r="F11" s="2">
        <v>162</v>
      </c>
      <c r="G11" s="2">
        <v>65</v>
      </c>
      <c r="H11" s="2">
        <v>2</v>
      </c>
      <c r="I11" s="2">
        <f t="shared" si="1"/>
        <v>239</v>
      </c>
      <c r="J11" s="2">
        <v>0</v>
      </c>
      <c r="K11" s="11"/>
    </row>
    <row r="12" spans="1:11" s="3" customFormat="1" ht="11.1" customHeight="1" x14ac:dyDescent="0.2">
      <c r="A12" s="14">
        <v>7</v>
      </c>
      <c r="B12" s="1" t="s">
        <v>535</v>
      </c>
      <c r="C12" s="1" t="str">
        <f t="shared" si="0"/>
        <v>United Church Hall, Southey</v>
      </c>
      <c r="D12" s="2">
        <v>300</v>
      </c>
      <c r="E12" s="2">
        <v>6</v>
      </c>
      <c r="F12" s="2">
        <v>154</v>
      </c>
      <c r="G12" s="2">
        <v>45</v>
      </c>
      <c r="H12" s="2">
        <v>2</v>
      </c>
      <c r="I12" s="2">
        <f t="shared" si="1"/>
        <v>207</v>
      </c>
      <c r="J12" s="2">
        <v>0</v>
      </c>
      <c r="K12" s="11"/>
    </row>
    <row r="13" spans="1:11" s="3" customFormat="1" ht="11.1" customHeight="1" x14ac:dyDescent="0.2">
      <c r="A13" s="14">
        <v>8</v>
      </c>
      <c r="B13" s="1" t="s">
        <v>535</v>
      </c>
      <c r="C13" s="1" t="str">
        <f t="shared" si="0"/>
        <v>United Church Hall, Southey</v>
      </c>
      <c r="D13" s="2">
        <v>366</v>
      </c>
      <c r="E13" s="2">
        <v>5</v>
      </c>
      <c r="F13" s="2">
        <v>197</v>
      </c>
      <c r="G13" s="2">
        <v>91</v>
      </c>
      <c r="H13" s="2">
        <v>2</v>
      </c>
      <c r="I13" s="2">
        <f t="shared" si="1"/>
        <v>295</v>
      </c>
      <c r="J13" s="2">
        <v>1</v>
      </c>
      <c r="K13" s="11"/>
    </row>
    <row r="14" spans="1:11" s="3" customFormat="1" ht="11.1" customHeight="1" x14ac:dyDescent="0.2">
      <c r="A14" s="14">
        <v>9</v>
      </c>
      <c r="B14" s="1" t="s">
        <v>535</v>
      </c>
      <c r="C14" s="1" t="str">
        <f t="shared" si="0"/>
        <v>United Church Hall, Southey</v>
      </c>
      <c r="D14" s="2">
        <v>74</v>
      </c>
      <c r="E14" s="2">
        <v>0</v>
      </c>
      <c r="F14" s="2">
        <v>31</v>
      </c>
      <c r="G14" s="2">
        <v>19</v>
      </c>
      <c r="H14" s="2">
        <v>0</v>
      </c>
      <c r="I14" s="2">
        <f t="shared" si="1"/>
        <v>50</v>
      </c>
      <c r="J14" s="2">
        <v>0</v>
      </c>
      <c r="K14" s="11"/>
    </row>
    <row r="15" spans="1:11" s="3" customFormat="1" ht="11.1" customHeight="1" x14ac:dyDescent="0.2">
      <c r="A15" s="14">
        <v>10</v>
      </c>
      <c r="B15" s="1" t="s">
        <v>533</v>
      </c>
      <c r="C15" s="1" t="str">
        <f t="shared" si="0"/>
        <v>Silton Community Hall</v>
      </c>
      <c r="D15" s="2">
        <v>336</v>
      </c>
      <c r="E15" s="2">
        <v>7</v>
      </c>
      <c r="F15" s="2">
        <v>146</v>
      </c>
      <c r="G15" s="2">
        <v>43</v>
      </c>
      <c r="H15" s="2">
        <v>1</v>
      </c>
      <c r="I15" s="2">
        <f t="shared" si="1"/>
        <v>197</v>
      </c>
      <c r="J15" s="2">
        <v>1</v>
      </c>
      <c r="K15" s="11"/>
    </row>
    <row r="16" spans="1:11" s="3" customFormat="1" ht="11.1" customHeight="1" x14ac:dyDescent="0.2">
      <c r="A16" s="14">
        <v>11</v>
      </c>
      <c r="B16" s="1" t="s">
        <v>536</v>
      </c>
      <c r="C16" s="1" t="str">
        <f t="shared" si="0"/>
        <v>Craven Community Hall</v>
      </c>
      <c r="D16" s="2">
        <v>248</v>
      </c>
      <c r="E16" s="2">
        <v>12</v>
      </c>
      <c r="F16" s="2">
        <v>95</v>
      </c>
      <c r="G16" s="2">
        <v>48</v>
      </c>
      <c r="H16" s="2">
        <v>1</v>
      </c>
      <c r="I16" s="2">
        <f t="shared" si="1"/>
        <v>156</v>
      </c>
      <c r="J16" s="2">
        <v>0</v>
      </c>
      <c r="K16" s="11"/>
    </row>
    <row r="17" spans="1:11" s="3" customFormat="1" ht="10.199999999999999" x14ac:dyDescent="0.2">
      <c r="A17" s="14">
        <v>12</v>
      </c>
      <c r="B17" s="1" t="s">
        <v>537</v>
      </c>
      <c r="C17" s="1" t="str">
        <f t="shared" si="0"/>
        <v>Punnichy Community Hall</v>
      </c>
      <c r="D17" s="2">
        <v>171</v>
      </c>
      <c r="E17" s="2">
        <v>3</v>
      </c>
      <c r="F17" s="2">
        <v>72</v>
      </c>
      <c r="G17" s="2">
        <v>35</v>
      </c>
      <c r="H17" s="2">
        <v>0</v>
      </c>
      <c r="I17" s="2">
        <f t="shared" si="1"/>
        <v>110</v>
      </c>
      <c r="J17" s="2">
        <v>0</v>
      </c>
      <c r="K17" s="11"/>
    </row>
    <row r="18" spans="1:11" s="81" customFormat="1" ht="11.1" customHeight="1" x14ac:dyDescent="0.2">
      <c r="A18" s="77">
        <v>13</v>
      </c>
      <c r="B18" s="78" t="s">
        <v>538</v>
      </c>
      <c r="C18" s="78" t="str">
        <f t="shared" si="0"/>
        <v>Gordon Arena</v>
      </c>
      <c r="D18" s="79">
        <v>247</v>
      </c>
      <c r="E18" s="79">
        <v>1</v>
      </c>
      <c r="F18" s="79">
        <v>10</v>
      </c>
      <c r="G18" s="79">
        <v>100</v>
      </c>
      <c r="H18" s="79">
        <v>0</v>
      </c>
      <c r="I18" s="79">
        <f t="shared" si="1"/>
        <v>111</v>
      </c>
      <c r="J18" s="79">
        <v>2</v>
      </c>
      <c r="K18" s="80"/>
    </row>
    <row r="19" spans="1:11" s="3" customFormat="1" ht="11.1" customHeight="1" x14ac:dyDescent="0.2">
      <c r="A19" s="14">
        <v>14</v>
      </c>
      <c r="B19" s="1" t="s">
        <v>539</v>
      </c>
      <c r="C19" s="1" t="str">
        <f t="shared" si="0"/>
        <v>Markinch Community Hall</v>
      </c>
      <c r="D19" s="2">
        <v>207</v>
      </c>
      <c r="E19" s="2">
        <v>1</v>
      </c>
      <c r="F19" s="2">
        <v>96</v>
      </c>
      <c r="G19" s="2">
        <v>25</v>
      </c>
      <c r="H19" s="2">
        <v>0</v>
      </c>
      <c r="I19" s="2">
        <f t="shared" si="1"/>
        <v>122</v>
      </c>
      <c r="J19" s="2">
        <v>0</v>
      </c>
      <c r="K19" s="11"/>
    </row>
    <row r="20" spans="1:11" s="3" customFormat="1" ht="11.1" customHeight="1" x14ac:dyDescent="0.2">
      <c r="A20" s="14">
        <v>15</v>
      </c>
      <c r="B20" s="1" t="s">
        <v>540</v>
      </c>
      <c r="C20" s="1" t="str">
        <f t="shared" si="0"/>
        <v>Muskowekwan Band Office</v>
      </c>
      <c r="D20" s="2">
        <v>279</v>
      </c>
      <c r="E20" s="2">
        <v>3</v>
      </c>
      <c r="F20" s="2">
        <v>9</v>
      </c>
      <c r="G20" s="2">
        <v>101</v>
      </c>
      <c r="H20" s="2">
        <v>0</v>
      </c>
      <c r="I20" s="2">
        <f t="shared" si="1"/>
        <v>113</v>
      </c>
      <c r="J20" s="2">
        <v>0</v>
      </c>
      <c r="K20" s="11"/>
    </row>
    <row r="21" spans="1:11" s="3" customFormat="1" ht="11.1" customHeight="1" x14ac:dyDescent="0.2">
      <c r="A21" s="14">
        <v>16</v>
      </c>
      <c r="B21" s="1" t="s">
        <v>541</v>
      </c>
      <c r="C21" s="1" t="str">
        <f t="shared" si="0"/>
        <v>Lestock Community Hall</v>
      </c>
      <c r="D21" s="2">
        <v>157</v>
      </c>
      <c r="E21" s="2">
        <v>3</v>
      </c>
      <c r="F21" s="2">
        <v>54</v>
      </c>
      <c r="G21" s="2">
        <v>27</v>
      </c>
      <c r="H21" s="2">
        <v>1</v>
      </c>
      <c r="I21" s="2">
        <f t="shared" si="1"/>
        <v>85</v>
      </c>
      <c r="J21" s="2">
        <v>0</v>
      </c>
      <c r="K21" s="11"/>
    </row>
    <row r="22" spans="1:11" s="3" customFormat="1" ht="11.1" customHeight="1" x14ac:dyDescent="0.2">
      <c r="A22" s="14">
        <v>17</v>
      </c>
      <c r="B22" s="1" t="s">
        <v>542</v>
      </c>
      <c r="C22" s="1" t="str">
        <f t="shared" si="0"/>
        <v>Kelliher Legion Hall</v>
      </c>
      <c r="D22" s="2">
        <v>207</v>
      </c>
      <c r="E22" s="2">
        <v>1</v>
      </c>
      <c r="F22" s="2">
        <v>98</v>
      </c>
      <c r="G22" s="2">
        <v>21</v>
      </c>
      <c r="H22" s="2">
        <v>0</v>
      </c>
      <c r="I22" s="2">
        <f t="shared" si="1"/>
        <v>120</v>
      </c>
      <c r="J22" s="2">
        <v>0</v>
      </c>
      <c r="K22" s="11"/>
    </row>
    <row r="23" spans="1:11" s="3" customFormat="1" ht="11.1" customHeight="1" x14ac:dyDescent="0.2">
      <c r="A23" s="14">
        <v>18</v>
      </c>
      <c r="B23" s="1" t="s">
        <v>542</v>
      </c>
      <c r="C23" s="1" t="str">
        <f t="shared" si="0"/>
        <v>Kelliher Legion Hall</v>
      </c>
      <c r="D23" s="2">
        <v>175</v>
      </c>
      <c r="E23" s="2">
        <v>3</v>
      </c>
      <c r="F23" s="2">
        <v>74</v>
      </c>
      <c r="G23" s="2">
        <v>31</v>
      </c>
      <c r="H23" s="2">
        <v>0</v>
      </c>
      <c r="I23" s="2">
        <f t="shared" si="1"/>
        <v>108</v>
      </c>
      <c r="J23" s="2">
        <v>0</v>
      </c>
      <c r="K23" s="11"/>
    </row>
    <row r="24" spans="1:11" s="3" customFormat="1" ht="11.1" customHeight="1" x14ac:dyDescent="0.2">
      <c r="A24" s="14">
        <v>19</v>
      </c>
      <c r="B24" s="1" t="s">
        <v>543</v>
      </c>
      <c r="C24" s="1" t="str">
        <f t="shared" si="0"/>
        <v>Cupar Lions Community Hall</v>
      </c>
      <c r="D24" s="2">
        <v>135</v>
      </c>
      <c r="E24" s="2">
        <v>1</v>
      </c>
      <c r="F24" s="2">
        <v>88</v>
      </c>
      <c r="G24" s="2">
        <v>16</v>
      </c>
      <c r="H24" s="2">
        <v>0</v>
      </c>
      <c r="I24" s="2">
        <f t="shared" si="1"/>
        <v>105</v>
      </c>
      <c r="J24" s="2">
        <v>0</v>
      </c>
      <c r="K24" s="11"/>
    </row>
    <row r="25" spans="1:11" s="3" customFormat="1" ht="11.1" customHeight="1" x14ac:dyDescent="0.2">
      <c r="A25" s="14">
        <v>20</v>
      </c>
      <c r="B25" s="1" t="s">
        <v>543</v>
      </c>
      <c r="C25" s="1" t="str">
        <f t="shared" si="0"/>
        <v>Cupar Lions Community Hall</v>
      </c>
      <c r="D25" s="2">
        <v>377</v>
      </c>
      <c r="E25" s="2">
        <v>9</v>
      </c>
      <c r="F25" s="2">
        <v>136</v>
      </c>
      <c r="G25" s="2">
        <v>80</v>
      </c>
      <c r="H25" s="2">
        <v>0</v>
      </c>
      <c r="I25" s="2">
        <f t="shared" si="1"/>
        <v>225</v>
      </c>
      <c r="J25" s="2">
        <v>0</v>
      </c>
      <c r="K25" s="11"/>
    </row>
    <row r="26" spans="1:11" s="3" customFormat="1" ht="11.1" customHeight="1" x14ac:dyDescent="0.2">
      <c r="A26" s="14">
        <v>21</v>
      </c>
      <c r="B26" s="1" t="s">
        <v>544</v>
      </c>
      <c r="C26" s="1" t="str">
        <f t="shared" si="0"/>
        <v>Dysart Golden Years Club</v>
      </c>
      <c r="D26" s="2">
        <v>241</v>
      </c>
      <c r="E26" s="2">
        <v>7</v>
      </c>
      <c r="F26" s="2">
        <v>142</v>
      </c>
      <c r="G26" s="2">
        <v>34</v>
      </c>
      <c r="H26" s="2">
        <v>0</v>
      </c>
      <c r="I26" s="2">
        <f t="shared" si="1"/>
        <v>183</v>
      </c>
      <c r="J26" s="2">
        <v>1</v>
      </c>
      <c r="K26" s="11"/>
    </row>
    <row r="27" spans="1:11" s="3" customFormat="1" ht="11.1" customHeight="1" x14ac:dyDescent="0.2">
      <c r="A27" s="14">
        <v>22</v>
      </c>
      <c r="B27" s="1" t="s">
        <v>545</v>
      </c>
      <c r="C27" s="1" t="str">
        <f t="shared" si="0"/>
        <v>Camp Lutherland, Fort Qu'Appelle</v>
      </c>
      <c r="D27" s="2">
        <v>166</v>
      </c>
      <c r="E27" s="2">
        <v>7</v>
      </c>
      <c r="F27" s="2">
        <v>82</v>
      </c>
      <c r="G27" s="2">
        <v>16</v>
      </c>
      <c r="H27" s="2">
        <v>0</v>
      </c>
      <c r="I27" s="2">
        <f t="shared" si="1"/>
        <v>105</v>
      </c>
      <c r="J27" s="2">
        <v>0</v>
      </c>
      <c r="K27" s="11"/>
    </row>
    <row r="28" spans="1:11" s="3" customFormat="1" ht="11.1" customHeight="1" x14ac:dyDescent="0.2">
      <c r="A28" s="14">
        <v>23</v>
      </c>
      <c r="B28" s="1" t="s">
        <v>546</v>
      </c>
      <c r="C28" s="1" t="str">
        <f t="shared" si="0"/>
        <v>Lipton Village Hall</v>
      </c>
      <c r="D28" s="2">
        <v>160</v>
      </c>
      <c r="E28" s="2">
        <v>3</v>
      </c>
      <c r="F28" s="2">
        <v>111</v>
      </c>
      <c r="G28" s="2">
        <v>17</v>
      </c>
      <c r="H28" s="2">
        <v>0</v>
      </c>
      <c r="I28" s="2">
        <f t="shared" si="1"/>
        <v>131</v>
      </c>
      <c r="J28" s="2">
        <v>0</v>
      </c>
      <c r="K28" s="11"/>
    </row>
    <row r="29" spans="1:11" s="3" customFormat="1" ht="11.1" customHeight="1" x14ac:dyDescent="0.2">
      <c r="A29" s="14">
        <v>24</v>
      </c>
      <c r="B29" s="1" t="s">
        <v>546</v>
      </c>
      <c r="C29" s="1" t="str">
        <f t="shared" si="0"/>
        <v>Lipton Village Hall</v>
      </c>
      <c r="D29" s="2">
        <v>220</v>
      </c>
      <c r="E29" s="2">
        <v>5</v>
      </c>
      <c r="F29" s="2">
        <v>106</v>
      </c>
      <c r="G29" s="2">
        <v>42</v>
      </c>
      <c r="H29" s="2">
        <v>0</v>
      </c>
      <c r="I29" s="2">
        <f t="shared" si="1"/>
        <v>153</v>
      </c>
      <c r="J29" s="2">
        <v>0</v>
      </c>
      <c r="K29" s="11"/>
    </row>
    <row r="30" spans="1:11" s="3" customFormat="1" ht="11.1" customHeight="1" x14ac:dyDescent="0.2">
      <c r="A30" s="14">
        <v>25</v>
      </c>
      <c r="B30" s="1" t="s">
        <v>547</v>
      </c>
      <c r="C30" s="1" t="str">
        <f t="shared" si="0"/>
        <v>Pctc Calling Lakes Training Centre, Fort San</v>
      </c>
      <c r="D30" s="2">
        <v>100</v>
      </c>
      <c r="E30" s="2">
        <v>10</v>
      </c>
      <c r="F30" s="2">
        <v>49</v>
      </c>
      <c r="G30" s="2">
        <v>20</v>
      </c>
      <c r="H30" s="2">
        <v>0</v>
      </c>
      <c r="I30" s="2">
        <f t="shared" si="1"/>
        <v>79</v>
      </c>
      <c r="J30" s="2">
        <v>0</v>
      </c>
      <c r="K30" s="11"/>
    </row>
    <row r="31" spans="1:11" s="3" customFormat="1" ht="11.1" customHeight="1" x14ac:dyDescent="0.2">
      <c r="A31" s="14">
        <v>26</v>
      </c>
      <c r="B31" s="1" t="s">
        <v>548</v>
      </c>
      <c r="C31" s="1" t="str">
        <f t="shared" si="0"/>
        <v>Lebret Village Office</v>
      </c>
      <c r="D31" s="2">
        <v>278</v>
      </c>
      <c r="E31" s="2">
        <v>10</v>
      </c>
      <c r="F31" s="2">
        <v>76</v>
      </c>
      <c r="G31" s="2">
        <v>75</v>
      </c>
      <c r="H31" s="2">
        <v>1</v>
      </c>
      <c r="I31" s="2">
        <f t="shared" si="1"/>
        <v>162</v>
      </c>
      <c r="J31" s="2">
        <v>0</v>
      </c>
      <c r="K31" s="11"/>
    </row>
    <row r="32" spans="1:11" s="3" customFormat="1" ht="11.1" customHeight="1" x14ac:dyDescent="0.2">
      <c r="A32" s="14">
        <v>27</v>
      </c>
      <c r="B32" s="1" t="s">
        <v>549</v>
      </c>
      <c r="C32" s="1" t="str">
        <f t="shared" si="0"/>
        <v>Sacred Heart Parish Centre, Ituna</v>
      </c>
      <c r="D32" s="2">
        <v>206</v>
      </c>
      <c r="E32" s="2">
        <v>5</v>
      </c>
      <c r="F32" s="2">
        <v>149</v>
      </c>
      <c r="G32" s="2">
        <v>36</v>
      </c>
      <c r="H32" s="2">
        <v>3</v>
      </c>
      <c r="I32" s="2">
        <f t="shared" si="1"/>
        <v>193</v>
      </c>
      <c r="J32" s="2">
        <v>0</v>
      </c>
      <c r="K32" s="11"/>
    </row>
    <row r="33" spans="1:11" s="3" customFormat="1" ht="11.1" customHeight="1" x14ac:dyDescent="0.2">
      <c r="A33" s="14">
        <v>28</v>
      </c>
      <c r="B33" s="1" t="s">
        <v>549</v>
      </c>
      <c r="C33" s="1" t="str">
        <f t="shared" si="0"/>
        <v>Sacred Heart Parish Centre, Ituna</v>
      </c>
      <c r="D33" s="2">
        <v>224</v>
      </c>
      <c r="E33" s="2">
        <v>4</v>
      </c>
      <c r="F33" s="2">
        <v>99</v>
      </c>
      <c r="G33" s="2">
        <v>27</v>
      </c>
      <c r="H33" s="2">
        <v>1</v>
      </c>
      <c r="I33" s="2">
        <f t="shared" si="1"/>
        <v>131</v>
      </c>
      <c r="J33" s="2">
        <v>0</v>
      </c>
      <c r="K33" s="11"/>
    </row>
    <row r="34" spans="1:11" s="3" customFormat="1" ht="11.1" customHeight="1" x14ac:dyDescent="0.2">
      <c r="A34" s="14">
        <v>29</v>
      </c>
      <c r="B34" s="1" t="s">
        <v>549</v>
      </c>
      <c r="C34" s="1" t="str">
        <f t="shared" si="0"/>
        <v>Sacred Heart Parish Centre, Ituna</v>
      </c>
      <c r="D34" s="2">
        <v>228</v>
      </c>
      <c r="E34" s="2">
        <v>2</v>
      </c>
      <c r="F34" s="2">
        <v>113</v>
      </c>
      <c r="G34" s="2">
        <v>24</v>
      </c>
      <c r="H34" s="2">
        <v>0</v>
      </c>
      <c r="I34" s="2">
        <f t="shared" si="1"/>
        <v>139</v>
      </c>
      <c r="J34" s="2">
        <v>0</v>
      </c>
      <c r="K34" s="11"/>
    </row>
    <row r="35" spans="1:11" s="3" customFormat="1" ht="11.1" customHeight="1" x14ac:dyDescent="0.2">
      <c r="A35" s="14">
        <v>30</v>
      </c>
      <c r="B35" s="1" t="s">
        <v>550</v>
      </c>
      <c r="C35" s="1" t="str">
        <f t="shared" si="0"/>
        <v>Okanese Learning Center</v>
      </c>
      <c r="D35" s="2">
        <v>183</v>
      </c>
      <c r="E35" s="2">
        <v>3</v>
      </c>
      <c r="F35" s="2">
        <v>6</v>
      </c>
      <c r="G35" s="2">
        <v>65</v>
      </c>
      <c r="H35" s="2">
        <v>0</v>
      </c>
      <c r="I35" s="2">
        <f t="shared" si="1"/>
        <v>74</v>
      </c>
      <c r="J35" s="2">
        <v>0</v>
      </c>
      <c r="K35" s="11"/>
    </row>
    <row r="36" spans="1:11" s="3" customFormat="1" ht="11.1" customHeight="1" x14ac:dyDescent="0.2">
      <c r="A36" s="14">
        <v>31</v>
      </c>
      <c r="B36" s="1" t="s">
        <v>550</v>
      </c>
      <c r="C36" s="1" t="str">
        <f t="shared" si="0"/>
        <v>Okanese Learning Center</v>
      </c>
      <c r="D36" s="2">
        <v>54</v>
      </c>
      <c r="E36" s="2">
        <v>3</v>
      </c>
      <c r="F36" s="2">
        <v>5</v>
      </c>
      <c r="G36" s="2">
        <v>82</v>
      </c>
      <c r="H36" s="2">
        <v>0</v>
      </c>
      <c r="I36" s="2">
        <f t="shared" si="1"/>
        <v>90</v>
      </c>
      <c r="J36" s="2">
        <v>3</v>
      </c>
      <c r="K36" s="11"/>
    </row>
    <row r="37" spans="1:11" s="3" customFormat="1" ht="11.1" customHeight="1" x14ac:dyDescent="0.2">
      <c r="A37" s="14">
        <v>32</v>
      </c>
      <c r="B37" s="1" t="s">
        <v>551</v>
      </c>
      <c r="C37" s="1" t="str">
        <f t="shared" si="0"/>
        <v>Balcarres Memorial Hall</v>
      </c>
      <c r="D37" s="2">
        <v>93</v>
      </c>
      <c r="E37" s="2">
        <v>3</v>
      </c>
      <c r="F37" s="2">
        <v>54</v>
      </c>
      <c r="G37" s="2">
        <v>7</v>
      </c>
      <c r="H37" s="2">
        <v>0</v>
      </c>
      <c r="I37" s="2">
        <f t="shared" si="1"/>
        <v>64</v>
      </c>
      <c r="J37" s="2">
        <v>0</v>
      </c>
      <c r="K37" s="11"/>
    </row>
    <row r="38" spans="1:11" s="3" customFormat="1" ht="11.1" customHeight="1" x14ac:dyDescent="0.2">
      <c r="A38" s="14">
        <v>33</v>
      </c>
      <c r="B38" s="1" t="s">
        <v>551</v>
      </c>
      <c r="C38" s="1" t="str">
        <f t="shared" si="0"/>
        <v>Balcarres Memorial Hall</v>
      </c>
      <c r="D38" s="2">
        <v>390</v>
      </c>
      <c r="E38" s="2">
        <v>10</v>
      </c>
      <c r="F38" s="2">
        <v>162</v>
      </c>
      <c r="G38" s="2">
        <v>61</v>
      </c>
      <c r="H38" s="2">
        <v>2</v>
      </c>
      <c r="I38" s="2">
        <f t="shared" si="1"/>
        <v>235</v>
      </c>
      <c r="J38" s="2">
        <v>1</v>
      </c>
      <c r="K38" s="11"/>
    </row>
    <row r="39" spans="1:11" s="3" customFormat="1" ht="11.1" customHeight="1" x14ac:dyDescent="0.2">
      <c r="A39" s="14">
        <v>34</v>
      </c>
      <c r="B39" s="1" t="s">
        <v>551</v>
      </c>
      <c r="C39" s="1" t="str">
        <f t="shared" si="0"/>
        <v>Balcarres Memorial Hall</v>
      </c>
      <c r="D39" s="2">
        <v>261</v>
      </c>
      <c r="E39" s="2">
        <v>4</v>
      </c>
      <c r="F39" s="2">
        <v>101</v>
      </c>
      <c r="G39" s="2">
        <v>26</v>
      </c>
      <c r="H39" s="2">
        <v>2</v>
      </c>
      <c r="I39" s="2">
        <f t="shared" si="1"/>
        <v>133</v>
      </c>
      <c r="J39" s="2">
        <v>0</v>
      </c>
      <c r="K39" s="11"/>
    </row>
    <row r="40" spans="1:11" s="3" customFormat="1" ht="11.1" customHeight="1" x14ac:dyDescent="0.2">
      <c r="A40" s="14">
        <v>35</v>
      </c>
      <c r="B40" s="1" t="s">
        <v>552</v>
      </c>
      <c r="C40" s="1" t="str">
        <f t="shared" si="0"/>
        <v>Abernethy Curling Rink</v>
      </c>
      <c r="D40" s="2">
        <v>214</v>
      </c>
      <c r="E40" s="2">
        <v>3</v>
      </c>
      <c r="F40" s="2">
        <v>122</v>
      </c>
      <c r="G40" s="2">
        <v>21</v>
      </c>
      <c r="H40" s="2">
        <v>0</v>
      </c>
      <c r="I40" s="2">
        <f t="shared" si="1"/>
        <v>146</v>
      </c>
      <c r="J40" s="2">
        <v>0</v>
      </c>
      <c r="K40" s="11"/>
    </row>
    <row r="41" spans="1:11" s="3" customFormat="1" ht="11.1" customHeight="1" x14ac:dyDescent="0.2">
      <c r="A41" s="14">
        <v>36</v>
      </c>
      <c r="B41" s="1" t="s">
        <v>553</v>
      </c>
      <c r="C41" s="1" t="str">
        <f t="shared" si="0"/>
        <v>Hubbard Hall</v>
      </c>
      <c r="D41" s="2">
        <v>143</v>
      </c>
      <c r="E41" s="2">
        <v>4</v>
      </c>
      <c r="F41" s="2">
        <v>74</v>
      </c>
      <c r="G41" s="2">
        <v>7</v>
      </c>
      <c r="H41" s="2">
        <v>1</v>
      </c>
      <c r="I41" s="2">
        <f t="shared" si="1"/>
        <v>86</v>
      </c>
      <c r="J41" s="2">
        <v>0</v>
      </c>
      <c r="K41" s="11"/>
    </row>
    <row r="42" spans="1:11" s="3" customFormat="1" ht="11.1" customHeight="1" x14ac:dyDescent="0.2">
      <c r="A42" s="14">
        <v>37</v>
      </c>
      <c r="B42" s="1" t="s">
        <v>554</v>
      </c>
      <c r="C42" s="1" t="str">
        <f t="shared" si="0"/>
        <v>Jedburgh Rink</v>
      </c>
      <c r="D42" s="2">
        <v>144</v>
      </c>
      <c r="E42" s="2">
        <v>0</v>
      </c>
      <c r="F42" s="2">
        <v>78</v>
      </c>
      <c r="G42" s="2">
        <v>10</v>
      </c>
      <c r="H42" s="2">
        <v>0</v>
      </c>
      <c r="I42" s="2">
        <f t="shared" si="1"/>
        <v>88</v>
      </c>
      <c r="J42" s="2">
        <v>0</v>
      </c>
      <c r="K42" s="11"/>
    </row>
    <row r="43" spans="1:11" s="3" customFormat="1" ht="11.1" customHeight="1" x14ac:dyDescent="0.2">
      <c r="A43" s="14">
        <v>38</v>
      </c>
      <c r="B43" s="1" t="s">
        <v>555</v>
      </c>
      <c r="C43" s="1" t="str">
        <f t="shared" si="0"/>
        <v>Goodeve Community Centre Library</v>
      </c>
      <c r="D43" s="2">
        <v>181</v>
      </c>
      <c r="E43" s="2">
        <v>1</v>
      </c>
      <c r="F43" s="2">
        <v>82</v>
      </c>
      <c r="G43" s="2">
        <v>16</v>
      </c>
      <c r="H43" s="2">
        <v>2</v>
      </c>
      <c r="I43" s="2">
        <f t="shared" si="1"/>
        <v>101</v>
      </c>
      <c r="J43" s="2">
        <v>0</v>
      </c>
      <c r="K43" s="11"/>
    </row>
    <row r="44" spans="1:11" s="3" customFormat="1" ht="11.1" customHeight="1" x14ac:dyDescent="0.2">
      <c r="A44" s="14">
        <v>39</v>
      </c>
      <c r="B44" s="1" t="s">
        <v>556</v>
      </c>
      <c r="C44" s="1" t="str">
        <f t="shared" si="0"/>
        <v>Fenwood Recreation Centre</v>
      </c>
      <c r="D44" s="2">
        <v>167</v>
      </c>
      <c r="E44" s="2">
        <v>2</v>
      </c>
      <c r="F44" s="2">
        <v>66</v>
      </c>
      <c r="G44" s="2">
        <v>23</v>
      </c>
      <c r="H44" s="2">
        <v>0</v>
      </c>
      <c r="I44" s="2">
        <f t="shared" si="1"/>
        <v>91</v>
      </c>
      <c r="J44" s="2">
        <v>0</v>
      </c>
      <c r="K44" s="11"/>
    </row>
    <row r="45" spans="1:11" s="3" customFormat="1" ht="11.1" customHeight="1" x14ac:dyDescent="0.2">
      <c r="A45" s="14">
        <v>40</v>
      </c>
      <c r="B45" s="1" t="s">
        <v>557</v>
      </c>
      <c r="C45" s="1" t="str">
        <f t="shared" si="0"/>
        <v>Duff Community Hall</v>
      </c>
      <c r="D45" s="2">
        <v>256</v>
      </c>
      <c r="E45" s="2">
        <v>6</v>
      </c>
      <c r="F45" s="2">
        <v>112</v>
      </c>
      <c r="G45" s="2">
        <v>24</v>
      </c>
      <c r="H45" s="2">
        <v>1</v>
      </c>
      <c r="I45" s="2">
        <f t="shared" si="1"/>
        <v>143</v>
      </c>
      <c r="J45" s="2">
        <v>0</v>
      </c>
      <c r="K45" s="11"/>
    </row>
    <row r="46" spans="1:11" s="3" customFormat="1" ht="11.1" customHeight="1" x14ac:dyDescent="0.2">
      <c r="A46" s="14">
        <v>41</v>
      </c>
      <c r="B46" s="1" t="s">
        <v>558</v>
      </c>
      <c r="C46" s="1" t="str">
        <f t="shared" si="0"/>
        <v>Citizen &amp; Friendship Centre, Lemberg</v>
      </c>
      <c r="D46" s="2">
        <v>334</v>
      </c>
      <c r="E46" s="2">
        <v>4</v>
      </c>
      <c r="F46" s="2">
        <v>207</v>
      </c>
      <c r="G46" s="2">
        <v>37</v>
      </c>
      <c r="H46" s="2">
        <v>0</v>
      </c>
      <c r="I46" s="2">
        <f t="shared" si="1"/>
        <v>248</v>
      </c>
      <c r="J46" s="2">
        <v>1</v>
      </c>
      <c r="K46" s="11"/>
    </row>
    <row r="47" spans="1:11" s="3" customFormat="1" ht="11.1" customHeight="1" x14ac:dyDescent="0.2">
      <c r="A47" s="14">
        <v>42</v>
      </c>
      <c r="B47" s="1" t="s">
        <v>559</v>
      </c>
      <c r="C47" s="1" t="str">
        <f t="shared" si="0"/>
        <v>Neudorf Community Hall</v>
      </c>
      <c r="D47" s="2">
        <v>272</v>
      </c>
      <c r="E47" s="2">
        <v>2</v>
      </c>
      <c r="F47" s="2">
        <v>141</v>
      </c>
      <c r="G47" s="2">
        <v>62</v>
      </c>
      <c r="H47" s="2">
        <v>3</v>
      </c>
      <c r="I47" s="2">
        <f t="shared" si="1"/>
        <v>208</v>
      </c>
      <c r="J47" s="2">
        <v>1</v>
      </c>
      <c r="K47" s="11"/>
    </row>
    <row r="48" spans="1:11" s="3" customFormat="1" ht="11.1" customHeight="1" x14ac:dyDescent="0.2">
      <c r="A48" s="14" t="s">
        <v>560</v>
      </c>
      <c r="B48" s="1" t="s">
        <v>561</v>
      </c>
      <c r="C48" s="1" t="str">
        <f t="shared" si="0"/>
        <v>Band Hall, Standing Buffalo First Nation</v>
      </c>
      <c r="D48" s="2">
        <v>356</v>
      </c>
      <c r="E48" s="2">
        <v>13</v>
      </c>
      <c r="F48" s="2">
        <v>7</v>
      </c>
      <c r="G48" s="2">
        <v>119</v>
      </c>
      <c r="H48" s="2">
        <v>0</v>
      </c>
      <c r="I48" s="2">
        <f t="shared" si="1"/>
        <v>139</v>
      </c>
      <c r="J48" s="2">
        <v>0</v>
      </c>
      <c r="K48" s="11"/>
    </row>
    <row r="49" spans="1:11" s="3" customFormat="1" ht="11.1" customHeight="1" x14ac:dyDescent="0.2">
      <c r="A49" s="14" t="s">
        <v>38</v>
      </c>
      <c r="B49" s="1" t="s">
        <v>562</v>
      </c>
      <c r="C49" s="1" t="str">
        <f t="shared" si="0"/>
        <v>Strasbourg Eastshore Wildlife Federation Hall</v>
      </c>
      <c r="D49" s="2">
        <v>0</v>
      </c>
      <c r="E49" s="2">
        <v>3</v>
      </c>
      <c r="F49" s="2">
        <v>166</v>
      </c>
      <c r="G49" s="2">
        <v>78</v>
      </c>
      <c r="H49" s="2">
        <v>0</v>
      </c>
      <c r="I49" s="2">
        <f t="shared" si="1"/>
        <v>247</v>
      </c>
      <c r="J49" s="2">
        <v>0</v>
      </c>
      <c r="K49" s="11"/>
    </row>
    <row r="50" spans="1:11" s="3" customFormat="1" ht="11.1" customHeight="1" x14ac:dyDescent="0.2">
      <c r="A50" s="14" t="s">
        <v>38</v>
      </c>
      <c r="B50" s="1" t="s">
        <v>563</v>
      </c>
      <c r="C50" s="1" t="str">
        <f t="shared" si="0"/>
        <v>Cupar Community Hall</v>
      </c>
      <c r="D50" s="2">
        <v>0</v>
      </c>
      <c r="E50" s="2">
        <v>2</v>
      </c>
      <c r="F50" s="2">
        <v>69</v>
      </c>
      <c r="G50" s="2">
        <v>43</v>
      </c>
      <c r="H50" s="2">
        <v>0</v>
      </c>
      <c r="I50" s="2">
        <f t="shared" si="1"/>
        <v>114</v>
      </c>
      <c r="J50" s="2">
        <v>1</v>
      </c>
      <c r="K50" s="11"/>
    </row>
    <row r="51" spans="1:11" s="3" customFormat="1" ht="11.1" customHeight="1" x14ac:dyDescent="0.2">
      <c r="A51" s="14" t="s">
        <v>38</v>
      </c>
      <c r="B51" s="1" t="s">
        <v>542</v>
      </c>
      <c r="C51" s="1" t="str">
        <f t="shared" si="0"/>
        <v>Kelliher Legion Hall</v>
      </c>
      <c r="D51" s="2">
        <v>0</v>
      </c>
      <c r="E51" s="2">
        <v>2</v>
      </c>
      <c r="F51" s="2">
        <v>96</v>
      </c>
      <c r="G51" s="2">
        <v>30</v>
      </c>
      <c r="H51" s="2">
        <v>1</v>
      </c>
      <c r="I51" s="2">
        <f t="shared" si="1"/>
        <v>129</v>
      </c>
      <c r="J51" s="2">
        <v>0</v>
      </c>
      <c r="K51" s="11"/>
    </row>
    <row r="52" spans="1:11" s="3" customFormat="1" ht="11.1" customHeight="1" x14ac:dyDescent="0.2">
      <c r="A52" s="14" t="s">
        <v>38</v>
      </c>
      <c r="B52" s="1" t="s">
        <v>564</v>
      </c>
      <c r="C52" s="1" t="str">
        <f t="shared" si="0"/>
        <v>Balcarres Legion Hall</v>
      </c>
      <c r="D52" s="2">
        <v>0</v>
      </c>
      <c r="E52" s="2">
        <v>6</v>
      </c>
      <c r="F52" s="2">
        <v>135</v>
      </c>
      <c r="G52" s="2">
        <v>46</v>
      </c>
      <c r="H52" s="2">
        <v>0</v>
      </c>
      <c r="I52" s="2">
        <f t="shared" si="1"/>
        <v>187</v>
      </c>
      <c r="J52" s="2">
        <v>0</v>
      </c>
      <c r="K52" s="11"/>
    </row>
    <row r="53" spans="1:11" s="3" customFormat="1" ht="11.1" customHeight="1" x14ac:dyDescent="0.2">
      <c r="A53" s="14"/>
      <c r="B53" s="1" t="s">
        <v>30</v>
      </c>
      <c r="C53" s="1" t="str">
        <f t="shared" si="0"/>
        <v>Absentee</v>
      </c>
      <c r="D53" s="2">
        <v>0</v>
      </c>
      <c r="E53" s="2">
        <v>2</v>
      </c>
      <c r="F53" s="2">
        <v>53</v>
      </c>
      <c r="G53" s="2">
        <v>17</v>
      </c>
      <c r="H53" s="2">
        <v>0</v>
      </c>
      <c r="I53" s="2">
        <f t="shared" si="1"/>
        <v>72</v>
      </c>
      <c r="J53" s="2">
        <v>5</v>
      </c>
      <c r="K53" s="11"/>
    </row>
    <row r="54" spans="1:11" s="3" customFormat="1" ht="11.1" customHeight="1" x14ac:dyDescent="0.25">
      <c r="A54" s="14" t="s">
        <v>31</v>
      </c>
      <c r="B54" s="7" t="s">
        <v>569</v>
      </c>
      <c r="C54" s="1" t="str">
        <f t="shared" si="0"/>
        <v>Balcarres Integrated Care Facility</v>
      </c>
      <c r="D54" s="2">
        <v>0</v>
      </c>
      <c r="E54" s="2">
        <v>0</v>
      </c>
      <c r="F54" s="2">
        <v>11</v>
      </c>
      <c r="G54" s="2">
        <v>14</v>
      </c>
      <c r="H54" s="2">
        <v>0</v>
      </c>
      <c r="I54" s="2">
        <f t="shared" si="1"/>
        <v>25</v>
      </c>
      <c r="J54" s="2">
        <v>4</v>
      </c>
      <c r="K54" s="11"/>
    </row>
    <row r="55" spans="1:11" s="3" customFormat="1" ht="11.1" customHeight="1" x14ac:dyDescent="0.2">
      <c r="A55" s="14" t="s">
        <v>140</v>
      </c>
      <c r="B55" s="1" t="s">
        <v>565</v>
      </c>
      <c r="C55" s="1" t="str">
        <f t="shared" si="0"/>
        <v>Balcarres Extended Care Home</v>
      </c>
      <c r="D55" s="2">
        <v>54</v>
      </c>
      <c r="E55" s="2">
        <v>2</v>
      </c>
      <c r="F55" s="2">
        <v>19</v>
      </c>
      <c r="G55" s="2">
        <v>10</v>
      </c>
      <c r="H55" s="2">
        <v>3</v>
      </c>
      <c r="I55" s="2">
        <f t="shared" si="1"/>
        <v>34</v>
      </c>
      <c r="J55" s="2">
        <v>1</v>
      </c>
      <c r="K55" s="11"/>
    </row>
    <row r="56" spans="1:11" s="3" customFormat="1" ht="11.1" customHeight="1" x14ac:dyDescent="0.25">
      <c r="A56" s="14" t="s">
        <v>44</v>
      </c>
      <c r="B56" s="7" t="s">
        <v>574</v>
      </c>
      <c r="C56" s="1" t="str">
        <f t="shared" si="0"/>
        <v>Blue Sky Geriatric Centre</v>
      </c>
      <c r="D56" s="2">
        <v>32</v>
      </c>
      <c r="E56" s="2">
        <v>4</v>
      </c>
      <c r="F56" s="2">
        <v>18</v>
      </c>
      <c r="G56" s="2">
        <v>2</v>
      </c>
      <c r="H56" s="2">
        <v>0</v>
      </c>
      <c r="I56" s="2">
        <f t="shared" si="1"/>
        <v>24</v>
      </c>
      <c r="J56" s="2">
        <v>2</v>
      </c>
      <c r="K56" s="11"/>
    </row>
    <row r="57" spans="1:11" s="3" customFormat="1" ht="11.1" customHeight="1" x14ac:dyDescent="0.2">
      <c r="A57" s="14" t="s">
        <v>95</v>
      </c>
      <c r="B57" s="1" t="s">
        <v>566</v>
      </c>
      <c r="C57" s="1" t="s">
        <v>1533</v>
      </c>
      <c r="D57" s="2">
        <v>10</v>
      </c>
      <c r="E57" s="2">
        <v>0</v>
      </c>
      <c r="F57" s="2">
        <v>2</v>
      </c>
      <c r="G57" s="2">
        <v>2</v>
      </c>
      <c r="H57" s="2">
        <v>0</v>
      </c>
      <c r="I57" s="2">
        <f t="shared" si="1"/>
        <v>4</v>
      </c>
      <c r="J57" s="2">
        <v>0</v>
      </c>
      <c r="K57" s="11"/>
    </row>
    <row r="58" spans="1:11" s="3" customFormat="1" ht="11.1" customHeight="1" x14ac:dyDescent="0.2">
      <c r="A58" s="14" t="s">
        <v>96</v>
      </c>
      <c r="B58" s="1" t="s">
        <v>567</v>
      </c>
      <c r="C58" s="1" t="str">
        <f t="shared" si="0"/>
        <v>Cupar And District Nursing Home</v>
      </c>
      <c r="D58" s="2">
        <v>48</v>
      </c>
      <c r="E58" s="2">
        <v>1</v>
      </c>
      <c r="F58" s="2">
        <v>13</v>
      </c>
      <c r="G58" s="2">
        <v>10</v>
      </c>
      <c r="H58" s="2">
        <v>1</v>
      </c>
      <c r="I58" s="2">
        <f t="shared" si="1"/>
        <v>25</v>
      </c>
      <c r="J58" s="2">
        <v>0</v>
      </c>
      <c r="K58" s="11"/>
    </row>
    <row r="59" spans="1:11" s="3" customFormat="1" ht="11.1" customHeight="1" x14ac:dyDescent="0.2">
      <c r="A59" s="14" t="s">
        <v>141</v>
      </c>
      <c r="B59" s="1" t="s">
        <v>568</v>
      </c>
      <c r="C59" s="1" t="str">
        <f t="shared" si="0"/>
        <v>Last Mountain Pioneer Home</v>
      </c>
      <c r="D59" s="2">
        <v>37</v>
      </c>
      <c r="E59" s="2">
        <v>0</v>
      </c>
      <c r="F59" s="2">
        <v>8</v>
      </c>
      <c r="G59" s="2">
        <v>8</v>
      </c>
      <c r="H59" s="2">
        <v>0</v>
      </c>
      <c r="I59" s="2">
        <f t="shared" si="1"/>
        <v>16</v>
      </c>
      <c r="J59" s="2">
        <v>0</v>
      </c>
      <c r="K59" s="11"/>
    </row>
    <row r="60" spans="1:11" s="3" customFormat="1" ht="11.1" customHeight="1" x14ac:dyDescent="0.2">
      <c r="A60" s="14" t="s">
        <v>142</v>
      </c>
      <c r="B60" s="1" t="s">
        <v>569</v>
      </c>
      <c r="C60" s="1" t="str">
        <f t="shared" si="0"/>
        <v>Balcarres Integrated Care Facility</v>
      </c>
      <c r="D60" s="2">
        <v>47</v>
      </c>
      <c r="E60" s="2">
        <v>1</v>
      </c>
      <c r="F60" s="2">
        <v>18</v>
      </c>
      <c r="G60" s="2">
        <v>10</v>
      </c>
      <c r="H60" s="2">
        <v>0</v>
      </c>
      <c r="I60" s="2">
        <f t="shared" si="1"/>
        <v>29</v>
      </c>
      <c r="J60" s="2">
        <v>2</v>
      </c>
      <c r="K60" s="11"/>
    </row>
    <row r="61" spans="1:11" s="3" customFormat="1" ht="11.1" customHeight="1" x14ac:dyDescent="0.2">
      <c r="A61" s="14" t="s">
        <v>143</v>
      </c>
      <c r="B61" s="1" t="s">
        <v>570</v>
      </c>
      <c r="C61" s="1" t="str">
        <f t="shared" si="0"/>
        <v>Ituna Pioneer Health Care Complex</v>
      </c>
      <c r="D61" s="2">
        <v>36</v>
      </c>
      <c r="E61" s="2">
        <v>1</v>
      </c>
      <c r="F61" s="2">
        <v>8</v>
      </c>
      <c r="G61" s="2">
        <v>1</v>
      </c>
      <c r="H61" s="2">
        <v>0</v>
      </c>
      <c r="I61" s="2">
        <f t="shared" si="1"/>
        <v>10</v>
      </c>
      <c r="J61" s="2">
        <v>0</v>
      </c>
      <c r="K61" s="11"/>
    </row>
    <row r="62" spans="1:11" ht="11.1" customHeight="1" thickBot="1" x14ac:dyDescent="0.3">
      <c r="A62" s="22"/>
      <c r="B62" s="5" t="s">
        <v>33</v>
      </c>
      <c r="C62" s="5"/>
      <c r="D62" s="23">
        <f>SUM(D6:D61)</f>
        <v>10086</v>
      </c>
      <c r="E62" s="23">
        <f t="shared" ref="E62:J62" si="2">SUM(E6:E61)</f>
        <v>223</v>
      </c>
      <c r="F62" s="23">
        <f t="shared" si="2"/>
        <v>4778</v>
      </c>
      <c r="G62" s="23">
        <f t="shared" si="2"/>
        <v>2049</v>
      </c>
      <c r="H62" s="23">
        <f t="shared" si="2"/>
        <v>30</v>
      </c>
      <c r="I62" s="23">
        <f t="shared" si="2"/>
        <v>7080</v>
      </c>
      <c r="J62" s="23">
        <f t="shared" si="2"/>
        <v>26</v>
      </c>
    </row>
    <row r="63" spans="1:11" ht="11.1" customHeight="1" x14ac:dyDescent="0.25"/>
    <row r="64" spans="1:11" ht="11.1" customHeight="1" x14ac:dyDescent="0.25">
      <c r="C64" s="1" t="s">
        <v>571</v>
      </c>
      <c r="D64" s="3"/>
      <c r="E64" s="3"/>
      <c r="F64" s="3"/>
      <c r="G64" s="3"/>
    </row>
    <row r="65" spans="3:9" ht="11.1" customHeight="1" x14ac:dyDescent="0.25">
      <c r="C65" s="1" t="s">
        <v>35</v>
      </c>
      <c r="D65" s="24">
        <f>F62-G62</f>
        <v>2729</v>
      </c>
      <c r="E65" s="3"/>
      <c r="F65" s="3"/>
      <c r="G65" s="3"/>
    </row>
    <row r="66" spans="3:9" ht="11.1" customHeight="1" x14ac:dyDescent="0.25">
      <c r="C66" s="1" t="s">
        <v>36</v>
      </c>
      <c r="D66" s="25">
        <f>I62/D62</f>
        <v>0.70196311719214755</v>
      </c>
      <c r="E66" s="3"/>
      <c r="F66" s="3"/>
      <c r="G66" s="3"/>
    </row>
    <row r="67" spans="3:9" ht="11.1" customHeight="1" x14ac:dyDescent="0.25">
      <c r="C67" s="1" t="s">
        <v>37</v>
      </c>
      <c r="D67" s="3"/>
      <c r="E67" s="26">
        <f>E62/$I$62</f>
        <v>3.1497175141242936E-2</v>
      </c>
      <c r="F67" s="26">
        <f>F62/$I$62</f>
        <v>0.67485875706214693</v>
      </c>
      <c r="G67" s="26">
        <f>G62/$I$62</f>
        <v>0.28940677966101697</v>
      </c>
      <c r="H67" s="26">
        <f>H62/$I$62</f>
        <v>4.2372881355932203E-3</v>
      </c>
      <c r="I67" s="26"/>
    </row>
  </sheetData>
  <mergeCells count="11">
    <mergeCell ref="I2:J2"/>
    <mergeCell ref="A3:C3"/>
    <mergeCell ref="E3:G3"/>
    <mergeCell ref="H3:J3"/>
    <mergeCell ref="K4:K5"/>
    <mergeCell ref="C4:C5"/>
    <mergeCell ref="I4:I5"/>
    <mergeCell ref="A4:A5"/>
    <mergeCell ref="B4:B5"/>
    <mergeCell ref="D4:D5"/>
    <mergeCell ref="A1:A2"/>
  </mergeCells>
  <hyperlinks>
    <hyperlink ref="A6" r:id="rId1" display="http://espree.elections.sk.ca/esResultsUnOfficialEdit.cfm?MODE=EDITINIT&amp;POLL=650"/>
    <hyperlink ref="A7" r:id="rId2" display="http://espree.elections.sk.ca/esResultsUnOfficialEdit.cfm?MODE=EDITINIT&amp;POLL=651"/>
    <hyperlink ref="A8" r:id="rId3" display="http://espree.elections.sk.ca/esResultsUnOfficialEdit.cfm?MODE=EDITINIT&amp;POLL=652"/>
    <hyperlink ref="A9" r:id="rId4" display="http://espree.elections.sk.ca/esResultsUnOfficialEdit.cfm?MODE=EDITINIT&amp;POLL=653"/>
    <hyperlink ref="A10" r:id="rId5" display="http://espree.elections.sk.ca/esResultsUnOfficialEdit.cfm?MODE=EDITINIT&amp;POLL=654"/>
    <hyperlink ref="A11" r:id="rId6" display="http://espree.elections.sk.ca/esResultsUnOfficialEdit.cfm?MODE=EDITINIT&amp;POLL=655"/>
    <hyperlink ref="A12" r:id="rId7" display="http://espree.elections.sk.ca/esResultsUnOfficialEdit.cfm?MODE=EDITINIT&amp;POLL=656"/>
    <hyperlink ref="A13" r:id="rId8" display="http://espree.elections.sk.ca/esResultsUnOfficialEdit.cfm?MODE=EDITINIT&amp;POLL=657"/>
    <hyperlink ref="A14" r:id="rId9" display="http://espree.elections.sk.ca/esResultsUnOfficialEdit.cfm?MODE=EDITINIT&amp;POLL=658"/>
    <hyperlink ref="A15" r:id="rId10" display="http://espree.elections.sk.ca/esResultsUnOfficialEdit.cfm?MODE=EDITINIT&amp;POLL=659"/>
    <hyperlink ref="A16" r:id="rId11" display="http://espree.elections.sk.ca/esResultsUnOfficialEdit.cfm?MODE=EDITINIT&amp;POLL=660"/>
    <hyperlink ref="A17" r:id="rId12" display="http://espree.elections.sk.ca/esResultsUnOfficialEdit.cfm?MODE=EDITINIT&amp;POLL=661"/>
    <hyperlink ref="A18" r:id="rId13" display="http://espree.elections.sk.ca/esResultsUnOfficialEdit.cfm?MODE=EDITINIT&amp;POLL=662"/>
    <hyperlink ref="A19" r:id="rId14" display="http://espree.elections.sk.ca/esResultsUnOfficialEdit.cfm?MODE=EDITINIT&amp;POLL=663"/>
    <hyperlink ref="A20" r:id="rId15" display="http://espree.elections.sk.ca/esResultsUnOfficialEdit.cfm?MODE=EDITINIT&amp;POLL=664"/>
    <hyperlink ref="A21" r:id="rId16" display="http://espree.elections.sk.ca/esResultsUnOfficialEdit.cfm?MODE=EDITINIT&amp;POLL=665"/>
    <hyperlink ref="A22" r:id="rId17" display="http://espree.elections.sk.ca/esResultsUnOfficialEdit.cfm?MODE=EDITINIT&amp;POLL=666"/>
    <hyperlink ref="A23" r:id="rId18" display="http://espree.elections.sk.ca/esResultsUnOfficialEdit.cfm?MODE=EDITINIT&amp;POLL=667"/>
    <hyperlink ref="A24" r:id="rId19" display="http://espree.elections.sk.ca/esResultsUnOfficialEdit.cfm?MODE=EDITINIT&amp;POLL=668"/>
    <hyperlink ref="A25" r:id="rId20" display="http://espree.elections.sk.ca/esResultsUnOfficialEdit.cfm?MODE=EDITINIT&amp;POLL=669"/>
    <hyperlink ref="A26" r:id="rId21" display="http://espree.elections.sk.ca/esResultsUnOfficialEdit.cfm?MODE=EDITINIT&amp;POLL=670"/>
    <hyperlink ref="A27" r:id="rId22" display="http://espree.elections.sk.ca/esResultsUnOfficialEdit.cfm?MODE=EDITINIT&amp;POLL=671"/>
    <hyperlink ref="A28" r:id="rId23" display="http://espree.elections.sk.ca/esResultsUnOfficialEdit.cfm?MODE=EDITINIT&amp;POLL=672"/>
    <hyperlink ref="A29" r:id="rId24" display="http://espree.elections.sk.ca/esResultsUnOfficialEdit.cfm?MODE=EDITINIT&amp;POLL=673"/>
    <hyperlink ref="A30" r:id="rId25" display="http://espree.elections.sk.ca/esResultsUnOfficialEdit.cfm?MODE=EDITINIT&amp;POLL=674"/>
    <hyperlink ref="A31" r:id="rId26" display="http://espree.elections.sk.ca/esResultsUnOfficialEdit.cfm?MODE=EDITINIT&amp;POLL=675"/>
    <hyperlink ref="A32" r:id="rId27" display="http://espree.elections.sk.ca/esResultsUnOfficialEdit.cfm?MODE=EDITINIT&amp;POLL=676"/>
    <hyperlink ref="A33" r:id="rId28" display="http://espree.elections.sk.ca/esResultsUnOfficialEdit.cfm?MODE=EDITINIT&amp;POLL=677"/>
    <hyperlink ref="A34" r:id="rId29" display="http://espree.elections.sk.ca/esResultsUnOfficialEdit.cfm?MODE=EDITINIT&amp;POLL=678"/>
    <hyperlink ref="A35" r:id="rId30" display="http://espree.elections.sk.ca/esResultsUnOfficialEdit.cfm?MODE=EDITINIT&amp;POLL=679"/>
    <hyperlink ref="A36" r:id="rId31" display="http://espree.elections.sk.ca/esResultsUnOfficialEdit.cfm?MODE=EDITINIT&amp;POLL=680"/>
    <hyperlink ref="A37" r:id="rId32" display="http://espree.elections.sk.ca/esResultsUnOfficialEdit.cfm?MODE=EDITINIT&amp;POLL=681"/>
    <hyperlink ref="A38" r:id="rId33" display="http://espree.elections.sk.ca/esResultsUnOfficialEdit.cfm?MODE=EDITINIT&amp;POLL=682"/>
    <hyperlink ref="A39" r:id="rId34" display="http://espree.elections.sk.ca/esResultsUnOfficialEdit.cfm?MODE=EDITINIT&amp;POLL=683"/>
    <hyperlink ref="A40" r:id="rId35" display="http://espree.elections.sk.ca/esResultsUnOfficialEdit.cfm?MODE=EDITINIT&amp;POLL=684"/>
    <hyperlink ref="A41" r:id="rId36" display="http://espree.elections.sk.ca/esResultsUnOfficialEdit.cfm?MODE=EDITINIT&amp;POLL=685"/>
    <hyperlink ref="A42" r:id="rId37" display="http://espree.elections.sk.ca/esResultsUnOfficialEdit.cfm?MODE=EDITINIT&amp;POLL=686"/>
    <hyperlink ref="A43" r:id="rId38" display="http://espree.elections.sk.ca/esResultsUnOfficialEdit.cfm?MODE=EDITINIT&amp;POLL=687"/>
    <hyperlink ref="A44" r:id="rId39" display="http://espree.elections.sk.ca/esResultsUnOfficialEdit.cfm?MODE=EDITINIT&amp;POLL=688"/>
    <hyperlink ref="A45" r:id="rId40" display="http://espree.elections.sk.ca/esResultsUnOfficialEdit.cfm?MODE=EDITINIT&amp;POLL=689"/>
    <hyperlink ref="A46" r:id="rId41" display="http://espree.elections.sk.ca/esResultsUnOfficialEdit.cfm?MODE=EDITINIT&amp;POLL=690"/>
    <hyperlink ref="A47" r:id="rId42" display="http://espree.elections.sk.ca/esResultsUnOfficialEdit.cfm?MODE=EDITINIT&amp;POLL=691"/>
    <hyperlink ref="A48" r:id="rId43" display="http://espree.elections.sk.ca/esResultsUnOfficialEdit.cfm?MODE=EDITINIT&amp;POLL=2895"/>
    <hyperlink ref="A49" r:id="rId44" display="http://espree.elections.sk.ca/esResultsUnOfficialEdit.cfm?MODE=EDITINIT&amp;POLL=3011"/>
    <hyperlink ref="A50" r:id="rId45" display="http://espree.elections.sk.ca/esResultsUnOfficialEdit.cfm?MODE=EDITINIT&amp;POLL=3012"/>
    <hyperlink ref="A51" r:id="rId46" display="http://espree.elections.sk.ca/esResultsUnOfficialEdit.cfm?MODE=EDITINIT&amp;POLL=3013"/>
    <hyperlink ref="A52" r:id="rId47" display="http://espree.elections.sk.ca/esResultsUnOfficialEdit.cfm?MODE=EDITINIT&amp;POLL=3014"/>
    <hyperlink ref="A54" r:id="rId48" display="http://espree.elections.sk.ca/esResultsUnOfficialEdit.cfm?MODE=EDITINIT&amp;POLL=3435"/>
    <hyperlink ref="A55" r:id="rId49" display="http://espree.elections.sk.ca/esResultsUnOfficialEdit.cfm?MODE=EDITINIT&amp;POLL=3199"/>
    <hyperlink ref="A56" r:id="rId50" display="http://espree.elections.sk.ca/esResultsUnOfficialEdit.cfm?MODE=EDITINIT&amp;POLL=3200"/>
    <hyperlink ref="A57" r:id="rId51" display="http://espree.elections.sk.ca/esResultsUnOfficialEdit.cfm?MODE=EDITINIT&amp;POLL=3016"/>
    <hyperlink ref="A58" r:id="rId52" display="http://espree.elections.sk.ca/esResultsUnOfficialEdit.cfm?MODE=EDITINIT&amp;POLL=3017"/>
    <hyperlink ref="A59" r:id="rId53" display="http://espree.elections.sk.ca/esResultsUnOfficialEdit.cfm?MODE=EDITINIT&amp;POLL=3018"/>
    <hyperlink ref="A60" r:id="rId54" display="http://espree.elections.sk.ca/esResultsUnOfficialEdit.cfm?MODE=EDITINIT&amp;POLL=3019"/>
    <hyperlink ref="A61" r:id="rId55" display="http://espree.elections.sk.ca/esResultsUnOfficialEdit.cfm?MODE=EDITINIT&amp;POLL=3020"/>
  </hyperlinks>
  <pageMargins left="0.7" right="0.7" top="0.75" bottom="0.75" header="0.3" footer="0.3"/>
  <pageSetup paperSize="9" scale="77" fitToHeight="0" orientation="portrait" r:id="rId56"/>
  <drawing r:id="rId5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57"/>
  <sheetViews>
    <sheetView topLeftCell="A13" workbookViewId="0">
      <selection activeCell="I51" sqref="A45:I51"/>
    </sheetView>
  </sheetViews>
  <sheetFormatPr defaultColWidth="9.109375" defaultRowHeight="13.8" x14ac:dyDescent="0.25"/>
  <cols>
    <col min="1" max="1" width="9.109375" style="21"/>
    <col min="2" max="2" width="21.44140625" style="27" hidden="1" customWidth="1"/>
    <col min="3" max="3" width="33" style="27" customWidth="1"/>
    <col min="4" max="6" width="9.109375" style="27"/>
    <col min="7" max="7" width="8.6640625" style="27" customWidth="1"/>
    <col min="8" max="16384" width="9.109375" style="27"/>
  </cols>
  <sheetData>
    <row r="1" spans="1:10" ht="20.100000000000001" customHeight="1" x14ac:dyDescent="0.25">
      <c r="A1" s="98"/>
      <c r="C1" s="7" t="s">
        <v>1634</v>
      </c>
    </row>
    <row r="2" spans="1:10" ht="20.100000000000001" customHeight="1" thickBot="1" x14ac:dyDescent="0.3">
      <c r="A2" s="99"/>
      <c r="B2" s="50"/>
      <c r="C2" s="43" t="s">
        <v>1592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4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1674</v>
      </c>
      <c r="F4" s="46" t="s">
        <v>597</v>
      </c>
      <c r="G4" s="46" t="s">
        <v>598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4</v>
      </c>
      <c r="F5" s="48" t="s">
        <v>3</v>
      </c>
      <c r="G5" s="48" t="s">
        <v>2</v>
      </c>
      <c r="H5" s="109"/>
      <c r="I5" s="41" t="s">
        <v>47</v>
      </c>
      <c r="J5" s="114"/>
    </row>
    <row r="6" spans="1:10" s="15" customFormat="1" ht="11.1" customHeight="1" x14ac:dyDescent="0.2">
      <c r="A6" s="14">
        <v>1</v>
      </c>
      <c r="B6" s="13" t="s">
        <v>575</v>
      </c>
      <c r="C6" s="13" t="str">
        <f>PROPER(B6)</f>
        <v>Pierceland Community Hall</v>
      </c>
      <c r="D6" s="16">
        <v>330</v>
      </c>
      <c r="E6" s="16">
        <v>14</v>
      </c>
      <c r="F6" s="16">
        <v>5</v>
      </c>
      <c r="G6" s="16">
        <v>133</v>
      </c>
      <c r="H6" s="16">
        <f>SUM(E6:G6)</f>
        <v>152</v>
      </c>
      <c r="I6" s="16">
        <v>0</v>
      </c>
      <c r="J6" s="17"/>
    </row>
    <row r="7" spans="1:10" s="15" customFormat="1" ht="11.1" customHeight="1" x14ac:dyDescent="0.2">
      <c r="A7" s="14">
        <v>2</v>
      </c>
      <c r="B7" s="13" t="s">
        <v>575</v>
      </c>
      <c r="C7" s="13" t="str">
        <f t="shared" ref="C7:C51" si="0">PROPER(B7)</f>
        <v>Pierceland Community Hall</v>
      </c>
      <c r="D7" s="16">
        <v>361</v>
      </c>
      <c r="E7" s="16">
        <v>17</v>
      </c>
      <c r="F7" s="16">
        <v>3</v>
      </c>
      <c r="G7" s="16">
        <v>128</v>
      </c>
      <c r="H7" s="16">
        <f t="shared" ref="H7:H51" si="1">SUM(E7:G7)</f>
        <v>148</v>
      </c>
      <c r="I7" s="16">
        <v>0</v>
      </c>
      <c r="J7" s="17"/>
    </row>
    <row r="8" spans="1:10" s="15" customFormat="1" ht="11.1" customHeight="1" x14ac:dyDescent="0.2">
      <c r="A8" s="14">
        <v>3</v>
      </c>
      <c r="B8" s="13" t="s">
        <v>576</v>
      </c>
      <c r="C8" s="13" t="s">
        <v>1534</v>
      </c>
      <c r="D8" s="16">
        <v>439</v>
      </c>
      <c r="E8" s="16">
        <v>32</v>
      </c>
      <c r="F8" s="16">
        <v>1</v>
      </c>
      <c r="G8" s="16">
        <v>2</v>
      </c>
      <c r="H8" s="16">
        <f t="shared" si="1"/>
        <v>35</v>
      </c>
      <c r="I8" s="16">
        <v>0</v>
      </c>
      <c r="J8" s="17"/>
    </row>
    <row r="9" spans="1:10" s="15" customFormat="1" ht="11.1" customHeight="1" x14ac:dyDescent="0.2">
      <c r="A9" s="14">
        <v>4</v>
      </c>
      <c r="B9" s="13" t="s">
        <v>577</v>
      </c>
      <c r="C9" s="13" t="str">
        <f t="shared" si="0"/>
        <v>Northern Meadows Golf Club</v>
      </c>
      <c r="D9" s="16">
        <v>86</v>
      </c>
      <c r="E9" s="16">
        <v>6</v>
      </c>
      <c r="F9" s="16">
        <v>1</v>
      </c>
      <c r="G9" s="16">
        <v>37</v>
      </c>
      <c r="H9" s="16">
        <f t="shared" si="1"/>
        <v>44</v>
      </c>
      <c r="I9" s="16">
        <v>1</v>
      </c>
      <c r="J9" s="17"/>
    </row>
    <row r="10" spans="1:10" s="15" customFormat="1" ht="11.1" customHeight="1" x14ac:dyDescent="0.2">
      <c r="A10" s="14">
        <v>5</v>
      </c>
      <c r="B10" s="13" t="s">
        <v>578</v>
      </c>
      <c r="C10" s="13" t="str">
        <f t="shared" si="0"/>
        <v>Whelan Hall</v>
      </c>
      <c r="D10" s="16">
        <v>71</v>
      </c>
      <c r="E10" s="16">
        <v>3</v>
      </c>
      <c r="F10" s="16">
        <v>2</v>
      </c>
      <c r="G10" s="16">
        <v>30</v>
      </c>
      <c r="H10" s="16">
        <f t="shared" si="1"/>
        <v>35</v>
      </c>
      <c r="I10" s="16">
        <v>0</v>
      </c>
      <c r="J10" s="17"/>
    </row>
    <row r="11" spans="1:10" s="15" customFormat="1" ht="11.1" customHeight="1" x14ac:dyDescent="0.2">
      <c r="A11" s="14">
        <v>6</v>
      </c>
      <c r="B11" s="13" t="s">
        <v>575</v>
      </c>
      <c r="C11" s="13" t="str">
        <f t="shared" si="0"/>
        <v>Pierceland Community Hall</v>
      </c>
      <c r="D11" s="16">
        <v>109</v>
      </c>
      <c r="E11" s="16">
        <v>25</v>
      </c>
      <c r="F11" s="16">
        <v>1</v>
      </c>
      <c r="G11" s="16">
        <v>8</v>
      </c>
      <c r="H11" s="16">
        <f t="shared" si="1"/>
        <v>34</v>
      </c>
      <c r="I11" s="16">
        <v>0</v>
      </c>
      <c r="J11" s="17"/>
    </row>
    <row r="12" spans="1:10" s="15" customFormat="1" ht="11.1" customHeight="1" x14ac:dyDescent="0.2">
      <c r="A12" s="14">
        <v>7</v>
      </c>
      <c r="B12" s="13" t="s">
        <v>579</v>
      </c>
      <c r="C12" s="13" t="str">
        <f t="shared" si="0"/>
        <v>Island Lake School, Ministikwan First Nation</v>
      </c>
      <c r="D12" s="16">
        <v>565</v>
      </c>
      <c r="E12" s="16">
        <v>109</v>
      </c>
      <c r="F12" s="16">
        <v>2</v>
      </c>
      <c r="G12" s="16">
        <v>2</v>
      </c>
      <c r="H12" s="16">
        <f t="shared" si="1"/>
        <v>113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580</v>
      </c>
      <c r="C13" s="13" t="str">
        <f t="shared" si="0"/>
        <v>Kinsmen Community Hall, Paradise Hill</v>
      </c>
      <c r="D13" s="16">
        <v>239</v>
      </c>
      <c r="E13" s="16">
        <v>3</v>
      </c>
      <c r="F13" s="16">
        <v>11</v>
      </c>
      <c r="G13" s="16">
        <v>99</v>
      </c>
      <c r="H13" s="16">
        <f t="shared" si="1"/>
        <v>113</v>
      </c>
      <c r="I13" s="16">
        <v>0</v>
      </c>
      <c r="J13" s="17"/>
    </row>
    <row r="14" spans="1:10" s="3" customFormat="1" ht="11.1" customHeight="1" x14ac:dyDescent="0.2">
      <c r="A14" s="14" t="s">
        <v>58</v>
      </c>
      <c r="B14" s="1" t="s">
        <v>581</v>
      </c>
      <c r="C14" s="13" t="str">
        <f t="shared" si="0"/>
        <v>Onion Lake Memorial Communiplex</v>
      </c>
      <c r="D14" s="2">
        <v>460</v>
      </c>
      <c r="E14" s="2">
        <v>103</v>
      </c>
      <c r="F14" s="2">
        <v>1</v>
      </c>
      <c r="G14" s="2">
        <v>2</v>
      </c>
      <c r="H14" s="16">
        <f t="shared" si="1"/>
        <v>106</v>
      </c>
      <c r="I14" s="2">
        <v>0</v>
      </c>
      <c r="J14" s="11"/>
    </row>
    <row r="15" spans="1:10" s="3" customFormat="1" ht="11.1" customHeight="1" x14ac:dyDescent="0.2">
      <c r="A15" s="14" t="s">
        <v>60</v>
      </c>
      <c r="B15" s="1" t="s">
        <v>581</v>
      </c>
      <c r="C15" s="13" t="str">
        <f t="shared" si="0"/>
        <v>Onion Lake Memorial Communiplex</v>
      </c>
      <c r="D15" s="2">
        <v>473</v>
      </c>
      <c r="E15" s="2">
        <v>88</v>
      </c>
      <c r="F15" s="2">
        <v>1</v>
      </c>
      <c r="G15" s="2">
        <v>4</v>
      </c>
      <c r="H15" s="16">
        <f t="shared" si="1"/>
        <v>93</v>
      </c>
      <c r="I15" s="2">
        <v>0</v>
      </c>
      <c r="J15" s="11"/>
    </row>
    <row r="16" spans="1:10" s="3" customFormat="1" ht="11.1" customHeight="1" x14ac:dyDescent="0.2">
      <c r="A16" s="14" t="s">
        <v>61</v>
      </c>
      <c r="B16" s="1" t="s">
        <v>581</v>
      </c>
      <c r="C16" s="13" t="str">
        <f t="shared" si="0"/>
        <v>Onion Lake Memorial Communiplex</v>
      </c>
      <c r="D16" s="2">
        <v>499</v>
      </c>
      <c r="E16" s="2">
        <v>89</v>
      </c>
      <c r="F16" s="2">
        <v>3</v>
      </c>
      <c r="G16" s="2">
        <v>5</v>
      </c>
      <c r="H16" s="16">
        <f t="shared" si="1"/>
        <v>97</v>
      </c>
      <c r="I16" s="2">
        <v>0</v>
      </c>
      <c r="J16" s="11"/>
    </row>
    <row r="17" spans="1:10" s="3" customFormat="1" ht="11.1" customHeight="1" x14ac:dyDescent="0.2">
      <c r="A17" s="14" t="s">
        <v>582</v>
      </c>
      <c r="B17" s="1" t="s">
        <v>581</v>
      </c>
      <c r="C17" s="13" t="str">
        <f t="shared" si="0"/>
        <v>Onion Lake Memorial Communiplex</v>
      </c>
      <c r="D17" s="2">
        <v>604</v>
      </c>
      <c r="E17" s="2">
        <v>139</v>
      </c>
      <c r="F17" s="2">
        <v>1</v>
      </c>
      <c r="G17" s="2">
        <v>3</v>
      </c>
      <c r="H17" s="16">
        <f t="shared" si="1"/>
        <v>143</v>
      </c>
      <c r="I17" s="2">
        <v>0</v>
      </c>
      <c r="J17" s="11"/>
    </row>
    <row r="18" spans="1:10" s="3" customFormat="1" ht="11.1" customHeight="1" x14ac:dyDescent="0.2">
      <c r="A18" s="14">
        <v>10</v>
      </c>
      <c r="B18" s="1" t="s">
        <v>583</v>
      </c>
      <c r="C18" s="13" t="str">
        <f t="shared" si="0"/>
        <v>Frenchman Butte Seniors Club Room</v>
      </c>
      <c r="D18" s="2">
        <v>263</v>
      </c>
      <c r="E18" s="2">
        <v>5</v>
      </c>
      <c r="F18" s="2">
        <v>4</v>
      </c>
      <c r="G18" s="2">
        <v>131</v>
      </c>
      <c r="H18" s="16">
        <f t="shared" si="1"/>
        <v>140</v>
      </c>
      <c r="I18" s="2">
        <v>0</v>
      </c>
      <c r="J18" s="11"/>
    </row>
    <row r="19" spans="1:10" s="3" customFormat="1" ht="11.1" customHeight="1" x14ac:dyDescent="0.2">
      <c r="A19" s="14">
        <v>11</v>
      </c>
      <c r="B19" s="1" t="s">
        <v>584</v>
      </c>
      <c r="C19" s="13" t="str">
        <f t="shared" si="0"/>
        <v>North Bend Hall</v>
      </c>
      <c r="D19" s="2">
        <v>197</v>
      </c>
      <c r="E19" s="2">
        <v>4</v>
      </c>
      <c r="F19" s="2">
        <v>17</v>
      </c>
      <c r="G19" s="2">
        <v>66</v>
      </c>
      <c r="H19" s="16">
        <f t="shared" si="1"/>
        <v>87</v>
      </c>
      <c r="I19" s="2">
        <v>0</v>
      </c>
      <c r="J19" s="11"/>
    </row>
    <row r="20" spans="1:10" s="3" customFormat="1" ht="11.1" customHeight="1" x14ac:dyDescent="0.2">
      <c r="A20" s="14">
        <v>12</v>
      </c>
      <c r="B20" s="1" t="s">
        <v>580</v>
      </c>
      <c r="C20" s="13" t="str">
        <f t="shared" si="0"/>
        <v>Kinsmen Community Hall, Paradise Hill</v>
      </c>
      <c r="D20" s="2">
        <v>325</v>
      </c>
      <c r="E20" s="2">
        <v>26</v>
      </c>
      <c r="F20" s="2">
        <v>15</v>
      </c>
      <c r="G20" s="2">
        <v>126</v>
      </c>
      <c r="H20" s="16">
        <f t="shared" si="1"/>
        <v>167</v>
      </c>
      <c r="I20" s="2">
        <v>0</v>
      </c>
      <c r="J20" s="11"/>
    </row>
    <row r="21" spans="1:10" s="3" customFormat="1" ht="11.1" customHeight="1" x14ac:dyDescent="0.2">
      <c r="A21" s="14">
        <v>13</v>
      </c>
      <c r="B21" s="1" t="s">
        <v>580</v>
      </c>
      <c r="C21" s="13" t="str">
        <f t="shared" si="0"/>
        <v>Kinsmen Community Hall, Paradise Hill</v>
      </c>
      <c r="D21" s="2">
        <v>131</v>
      </c>
      <c r="E21" s="2">
        <v>1</v>
      </c>
      <c r="F21" s="2">
        <v>0</v>
      </c>
      <c r="G21" s="2">
        <v>72</v>
      </c>
      <c r="H21" s="16">
        <f t="shared" si="1"/>
        <v>73</v>
      </c>
      <c r="I21" s="2">
        <v>0</v>
      </c>
      <c r="J21" s="11"/>
    </row>
    <row r="22" spans="1:10" s="3" customFormat="1" ht="11.1" customHeight="1" x14ac:dyDescent="0.2">
      <c r="A22" s="14">
        <v>14</v>
      </c>
      <c r="B22" s="1" t="s">
        <v>585</v>
      </c>
      <c r="C22" s="13" t="str">
        <f t="shared" si="0"/>
        <v>Hillmond Hall</v>
      </c>
      <c r="D22" s="2">
        <v>198</v>
      </c>
      <c r="E22" s="2">
        <v>11</v>
      </c>
      <c r="F22" s="2">
        <v>5</v>
      </c>
      <c r="G22" s="2">
        <v>90</v>
      </c>
      <c r="H22" s="16">
        <f t="shared" si="1"/>
        <v>106</v>
      </c>
      <c r="I22" s="2">
        <v>0</v>
      </c>
      <c r="J22" s="11"/>
    </row>
    <row r="23" spans="1:10" s="3" customFormat="1" ht="11.1" customHeight="1" x14ac:dyDescent="0.2">
      <c r="A23" s="14">
        <v>15</v>
      </c>
      <c r="B23" s="1" t="s">
        <v>585</v>
      </c>
      <c r="C23" s="13" t="str">
        <f t="shared" si="0"/>
        <v>Hillmond Hall</v>
      </c>
      <c r="D23" s="2">
        <v>299</v>
      </c>
      <c r="E23" s="2">
        <v>7</v>
      </c>
      <c r="F23" s="2">
        <v>1</v>
      </c>
      <c r="G23" s="2">
        <v>73</v>
      </c>
      <c r="H23" s="16">
        <f t="shared" si="1"/>
        <v>81</v>
      </c>
      <c r="I23" s="2">
        <v>0</v>
      </c>
      <c r="J23" s="11"/>
    </row>
    <row r="24" spans="1:10" s="3" customFormat="1" ht="11.1" customHeight="1" x14ac:dyDescent="0.2">
      <c r="A24" s="14">
        <v>16</v>
      </c>
      <c r="B24" s="1" t="s">
        <v>586</v>
      </c>
      <c r="C24" s="13" t="str">
        <f t="shared" si="0"/>
        <v>Greenwood Community Centre</v>
      </c>
      <c r="D24" s="2">
        <v>333</v>
      </c>
      <c r="E24" s="2">
        <v>16</v>
      </c>
      <c r="F24" s="2">
        <v>7</v>
      </c>
      <c r="G24" s="2">
        <v>126</v>
      </c>
      <c r="H24" s="16">
        <f t="shared" si="1"/>
        <v>149</v>
      </c>
      <c r="I24" s="2">
        <v>0</v>
      </c>
      <c r="J24" s="11"/>
    </row>
    <row r="25" spans="1:10" s="3" customFormat="1" ht="11.1" customHeight="1" x14ac:dyDescent="0.2">
      <c r="A25" s="14">
        <v>17</v>
      </c>
      <c r="B25" s="1" t="s">
        <v>587</v>
      </c>
      <c r="C25" s="13" t="s">
        <v>1535</v>
      </c>
      <c r="D25" s="2">
        <v>165</v>
      </c>
      <c r="E25" s="2">
        <v>26</v>
      </c>
      <c r="F25" s="2">
        <v>4</v>
      </c>
      <c r="G25" s="2">
        <v>34</v>
      </c>
      <c r="H25" s="16">
        <f t="shared" si="1"/>
        <v>64</v>
      </c>
      <c r="I25" s="2">
        <v>1</v>
      </c>
      <c r="J25" s="11"/>
    </row>
    <row r="26" spans="1:10" s="3" customFormat="1" ht="11.1" customHeight="1" x14ac:dyDescent="0.2">
      <c r="A26" s="14">
        <v>18</v>
      </c>
      <c r="B26" s="1" t="s">
        <v>587</v>
      </c>
      <c r="C26" s="13" t="s">
        <v>1535</v>
      </c>
      <c r="D26" s="2">
        <v>299</v>
      </c>
      <c r="E26" s="2">
        <v>44</v>
      </c>
      <c r="F26" s="2">
        <v>7</v>
      </c>
      <c r="G26" s="2">
        <v>91</v>
      </c>
      <c r="H26" s="16">
        <f t="shared" si="1"/>
        <v>142</v>
      </c>
      <c r="I26" s="2">
        <v>1</v>
      </c>
      <c r="J26" s="11"/>
    </row>
    <row r="27" spans="1:10" s="3" customFormat="1" ht="11.1" customHeight="1" x14ac:dyDescent="0.2">
      <c r="A27" s="14">
        <v>19</v>
      </c>
      <c r="B27" s="1" t="s">
        <v>587</v>
      </c>
      <c r="C27" s="13" t="s">
        <v>1535</v>
      </c>
      <c r="D27" s="2">
        <v>265</v>
      </c>
      <c r="E27" s="2">
        <v>8</v>
      </c>
      <c r="F27" s="2">
        <v>5</v>
      </c>
      <c r="G27" s="2">
        <v>40</v>
      </c>
      <c r="H27" s="16">
        <f t="shared" si="1"/>
        <v>53</v>
      </c>
      <c r="I27" s="2">
        <v>0</v>
      </c>
      <c r="J27" s="11"/>
    </row>
    <row r="28" spans="1:10" s="3" customFormat="1" ht="11.1" customHeight="1" x14ac:dyDescent="0.2">
      <c r="A28" s="14">
        <v>20</v>
      </c>
      <c r="B28" s="1" t="s">
        <v>587</v>
      </c>
      <c r="C28" s="13" t="s">
        <v>1535</v>
      </c>
      <c r="D28" s="2">
        <v>122</v>
      </c>
      <c r="E28" s="2">
        <v>7</v>
      </c>
      <c r="F28" s="2">
        <v>2</v>
      </c>
      <c r="G28" s="2">
        <v>20</v>
      </c>
      <c r="H28" s="16">
        <f t="shared" si="1"/>
        <v>29</v>
      </c>
      <c r="I28" s="2">
        <v>0</v>
      </c>
      <c r="J28" s="11"/>
    </row>
    <row r="29" spans="1:10" s="3" customFormat="1" ht="11.1" customHeight="1" x14ac:dyDescent="0.2">
      <c r="A29" s="14">
        <v>21</v>
      </c>
      <c r="B29" s="1" t="s">
        <v>588</v>
      </c>
      <c r="C29" s="13" t="str">
        <f t="shared" si="0"/>
        <v>Jack Kemp Community School, Lloydminster</v>
      </c>
      <c r="D29" s="2">
        <v>161</v>
      </c>
      <c r="E29" s="2">
        <v>24</v>
      </c>
      <c r="F29" s="2">
        <v>3</v>
      </c>
      <c r="G29" s="2">
        <v>47</v>
      </c>
      <c r="H29" s="16">
        <f t="shared" si="1"/>
        <v>74</v>
      </c>
      <c r="I29" s="2">
        <v>0</v>
      </c>
      <c r="J29" s="11"/>
    </row>
    <row r="30" spans="1:10" s="3" customFormat="1" ht="11.1" customHeight="1" x14ac:dyDescent="0.2">
      <c r="A30" s="14">
        <v>22</v>
      </c>
      <c r="B30" s="1" t="s">
        <v>588</v>
      </c>
      <c r="C30" s="13" t="str">
        <f t="shared" si="0"/>
        <v>Jack Kemp Community School, Lloydminster</v>
      </c>
      <c r="D30" s="2">
        <v>177</v>
      </c>
      <c r="E30" s="2">
        <v>25</v>
      </c>
      <c r="F30" s="2">
        <v>0</v>
      </c>
      <c r="G30" s="2">
        <v>60</v>
      </c>
      <c r="H30" s="16">
        <f t="shared" si="1"/>
        <v>85</v>
      </c>
      <c r="I30" s="2">
        <v>0</v>
      </c>
      <c r="J30" s="11"/>
    </row>
    <row r="31" spans="1:10" s="3" customFormat="1" ht="11.1" customHeight="1" x14ac:dyDescent="0.2">
      <c r="A31" s="14">
        <v>23</v>
      </c>
      <c r="B31" s="1" t="s">
        <v>588</v>
      </c>
      <c r="C31" s="13" t="str">
        <f t="shared" si="0"/>
        <v>Jack Kemp Community School, Lloydminster</v>
      </c>
      <c r="D31" s="2">
        <v>220</v>
      </c>
      <c r="E31" s="2">
        <v>22</v>
      </c>
      <c r="F31" s="2">
        <v>5</v>
      </c>
      <c r="G31" s="2">
        <v>64</v>
      </c>
      <c r="H31" s="16">
        <f t="shared" si="1"/>
        <v>91</v>
      </c>
      <c r="I31" s="2">
        <v>0</v>
      </c>
      <c r="J31" s="11"/>
    </row>
    <row r="32" spans="1:10" s="3" customFormat="1" ht="11.1" customHeight="1" x14ac:dyDescent="0.2">
      <c r="A32" s="14">
        <v>24</v>
      </c>
      <c r="B32" s="1" t="s">
        <v>588</v>
      </c>
      <c r="C32" s="13" t="str">
        <f t="shared" si="0"/>
        <v>Jack Kemp Community School, Lloydminster</v>
      </c>
      <c r="D32" s="2">
        <v>241</v>
      </c>
      <c r="E32" s="2">
        <v>18</v>
      </c>
      <c r="F32" s="2">
        <v>1</v>
      </c>
      <c r="G32" s="2">
        <v>71</v>
      </c>
      <c r="H32" s="16">
        <f t="shared" si="1"/>
        <v>90</v>
      </c>
      <c r="I32" s="2">
        <v>0</v>
      </c>
      <c r="J32" s="11"/>
    </row>
    <row r="33" spans="1:10" s="3" customFormat="1" ht="11.1" customHeight="1" x14ac:dyDescent="0.2">
      <c r="A33" s="14">
        <v>25</v>
      </c>
      <c r="B33" s="1" t="s">
        <v>588</v>
      </c>
      <c r="C33" s="13" t="str">
        <f t="shared" si="0"/>
        <v>Jack Kemp Community School, Lloydminster</v>
      </c>
      <c r="D33" s="2">
        <v>242</v>
      </c>
      <c r="E33" s="2">
        <v>18</v>
      </c>
      <c r="F33" s="2">
        <v>2</v>
      </c>
      <c r="G33" s="2">
        <v>39</v>
      </c>
      <c r="H33" s="16">
        <f t="shared" si="1"/>
        <v>59</v>
      </c>
      <c r="I33" s="2">
        <v>1</v>
      </c>
      <c r="J33" s="11"/>
    </row>
    <row r="34" spans="1:10" s="3" customFormat="1" ht="11.1" customHeight="1" x14ac:dyDescent="0.2">
      <c r="A34" s="14">
        <v>26</v>
      </c>
      <c r="B34" s="1" t="s">
        <v>588</v>
      </c>
      <c r="C34" s="13" t="str">
        <f t="shared" si="0"/>
        <v>Jack Kemp Community School, Lloydminster</v>
      </c>
      <c r="D34" s="2">
        <v>250</v>
      </c>
      <c r="E34" s="2">
        <v>16</v>
      </c>
      <c r="F34" s="2">
        <v>2</v>
      </c>
      <c r="G34" s="2">
        <v>72</v>
      </c>
      <c r="H34" s="16">
        <f t="shared" si="1"/>
        <v>90</v>
      </c>
      <c r="I34" s="2">
        <v>0</v>
      </c>
      <c r="J34" s="11"/>
    </row>
    <row r="35" spans="1:10" s="3" customFormat="1" ht="11.1" customHeight="1" x14ac:dyDescent="0.2">
      <c r="A35" s="14">
        <v>27</v>
      </c>
      <c r="B35" s="1" t="s">
        <v>588</v>
      </c>
      <c r="C35" s="13" t="str">
        <f t="shared" si="0"/>
        <v>Jack Kemp Community School, Lloydminster</v>
      </c>
      <c r="D35" s="2">
        <v>317</v>
      </c>
      <c r="E35" s="2">
        <v>21</v>
      </c>
      <c r="F35" s="2">
        <v>6</v>
      </c>
      <c r="G35" s="2">
        <v>83</v>
      </c>
      <c r="H35" s="16">
        <f t="shared" si="1"/>
        <v>110</v>
      </c>
      <c r="I35" s="2">
        <v>0</v>
      </c>
      <c r="J35" s="11"/>
    </row>
    <row r="36" spans="1:10" s="3" customFormat="1" ht="11.1" customHeight="1" x14ac:dyDescent="0.2">
      <c r="A36" s="14">
        <v>28</v>
      </c>
      <c r="B36" s="1" t="s">
        <v>589</v>
      </c>
      <c r="C36" s="13" t="str">
        <f t="shared" si="0"/>
        <v>New Life Community Church, Lloydminster</v>
      </c>
      <c r="D36" s="2">
        <v>191</v>
      </c>
      <c r="E36" s="2">
        <v>14</v>
      </c>
      <c r="F36" s="2">
        <v>8</v>
      </c>
      <c r="G36" s="2">
        <v>57</v>
      </c>
      <c r="H36" s="16">
        <f t="shared" si="1"/>
        <v>79</v>
      </c>
      <c r="I36" s="2">
        <v>0</v>
      </c>
      <c r="J36" s="11"/>
    </row>
    <row r="37" spans="1:10" s="3" customFormat="1" ht="11.1" customHeight="1" x14ac:dyDescent="0.2">
      <c r="A37" s="14">
        <v>29</v>
      </c>
      <c r="B37" s="1" t="s">
        <v>589</v>
      </c>
      <c r="C37" s="13" t="str">
        <f t="shared" si="0"/>
        <v>New Life Community Church, Lloydminster</v>
      </c>
      <c r="D37" s="2">
        <v>295</v>
      </c>
      <c r="E37" s="2">
        <v>16</v>
      </c>
      <c r="F37" s="2">
        <v>3</v>
      </c>
      <c r="G37" s="2">
        <v>61</v>
      </c>
      <c r="H37" s="16">
        <f t="shared" si="1"/>
        <v>80</v>
      </c>
      <c r="I37" s="2">
        <v>1</v>
      </c>
      <c r="J37" s="11"/>
    </row>
    <row r="38" spans="1:10" s="3" customFormat="1" ht="11.1" customHeight="1" x14ac:dyDescent="0.2">
      <c r="A38" s="14">
        <v>30</v>
      </c>
      <c r="B38" s="1" t="s">
        <v>589</v>
      </c>
      <c r="C38" s="13" t="str">
        <f t="shared" si="0"/>
        <v>New Life Community Church, Lloydminster</v>
      </c>
      <c r="D38" s="2">
        <v>148</v>
      </c>
      <c r="E38" s="2">
        <v>15</v>
      </c>
      <c r="F38" s="2">
        <v>3</v>
      </c>
      <c r="G38" s="2">
        <v>56</v>
      </c>
      <c r="H38" s="16">
        <f t="shared" si="1"/>
        <v>74</v>
      </c>
      <c r="I38" s="2">
        <v>0</v>
      </c>
      <c r="J38" s="11"/>
    </row>
    <row r="39" spans="1:10" s="3" customFormat="1" ht="11.1" customHeight="1" x14ac:dyDescent="0.2">
      <c r="A39" s="14">
        <v>31</v>
      </c>
      <c r="B39" s="1" t="s">
        <v>589</v>
      </c>
      <c r="C39" s="13" t="str">
        <f t="shared" si="0"/>
        <v>New Life Community Church, Lloydminster</v>
      </c>
      <c r="D39" s="2">
        <v>177</v>
      </c>
      <c r="E39" s="2">
        <v>6</v>
      </c>
      <c r="F39" s="2">
        <v>2</v>
      </c>
      <c r="G39" s="2">
        <v>45</v>
      </c>
      <c r="H39" s="16">
        <f t="shared" si="1"/>
        <v>53</v>
      </c>
      <c r="I39" s="2">
        <v>0</v>
      </c>
      <c r="J39" s="11"/>
    </row>
    <row r="40" spans="1:10" s="3" customFormat="1" ht="11.1" customHeight="1" x14ac:dyDescent="0.2">
      <c r="A40" s="14">
        <v>32</v>
      </c>
      <c r="B40" s="1" t="s">
        <v>589</v>
      </c>
      <c r="C40" s="13" t="str">
        <f t="shared" si="0"/>
        <v>New Life Community Church, Lloydminster</v>
      </c>
      <c r="D40" s="2">
        <v>204</v>
      </c>
      <c r="E40" s="2">
        <v>15</v>
      </c>
      <c r="F40" s="2">
        <v>2</v>
      </c>
      <c r="G40" s="2">
        <v>46</v>
      </c>
      <c r="H40" s="16">
        <f t="shared" si="1"/>
        <v>63</v>
      </c>
      <c r="I40" s="2">
        <v>0</v>
      </c>
      <c r="J40" s="11"/>
    </row>
    <row r="41" spans="1:10" s="3" customFormat="1" ht="11.1" customHeight="1" x14ac:dyDescent="0.2">
      <c r="A41" s="14">
        <v>33</v>
      </c>
      <c r="B41" s="1" t="s">
        <v>589</v>
      </c>
      <c r="C41" s="13" t="str">
        <f t="shared" si="0"/>
        <v>New Life Community Church, Lloydminster</v>
      </c>
      <c r="D41" s="2">
        <v>320</v>
      </c>
      <c r="E41" s="2">
        <v>10</v>
      </c>
      <c r="F41" s="2">
        <v>3</v>
      </c>
      <c r="G41" s="2">
        <v>45</v>
      </c>
      <c r="H41" s="16">
        <f t="shared" si="1"/>
        <v>58</v>
      </c>
      <c r="I41" s="2">
        <v>0</v>
      </c>
      <c r="J41" s="11"/>
    </row>
    <row r="42" spans="1:10" s="3" customFormat="1" ht="11.1" customHeight="1" x14ac:dyDescent="0.2">
      <c r="A42" s="14">
        <v>34</v>
      </c>
      <c r="B42" s="1" t="s">
        <v>590</v>
      </c>
      <c r="C42" s="13" t="str">
        <f t="shared" si="0"/>
        <v>Southminster Community Centre</v>
      </c>
      <c r="D42" s="2">
        <v>164</v>
      </c>
      <c r="E42" s="2">
        <v>11</v>
      </c>
      <c r="F42" s="2">
        <v>2</v>
      </c>
      <c r="G42" s="2">
        <v>55</v>
      </c>
      <c r="H42" s="16">
        <f t="shared" si="1"/>
        <v>68</v>
      </c>
      <c r="I42" s="2">
        <v>0</v>
      </c>
      <c r="J42" s="11"/>
    </row>
    <row r="43" spans="1:10" s="3" customFormat="1" ht="11.1" customHeight="1" x14ac:dyDescent="0.2">
      <c r="A43" s="14">
        <v>35</v>
      </c>
      <c r="B43" s="1" t="s">
        <v>591</v>
      </c>
      <c r="C43" s="13" t="str">
        <f t="shared" si="0"/>
        <v>Marshall Legion Hall</v>
      </c>
      <c r="D43" s="2">
        <v>330</v>
      </c>
      <c r="E43" s="2">
        <v>23</v>
      </c>
      <c r="F43" s="2">
        <v>9</v>
      </c>
      <c r="G43" s="2">
        <v>87</v>
      </c>
      <c r="H43" s="16">
        <f t="shared" si="1"/>
        <v>119</v>
      </c>
      <c r="I43" s="2">
        <v>0</v>
      </c>
      <c r="J43" s="11"/>
    </row>
    <row r="44" spans="1:10" s="3" customFormat="1" ht="11.1" customHeight="1" x14ac:dyDescent="0.2">
      <c r="A44" s="14">
        <v>36</v>
      </c>
      <c r="B44" s="1" t="s">
        <v>591</v>
      </c>
      <c r="C44" s="13" t="str">
        <f t="shared" si="0"/>
        <v>Marshall Legion Hall</v>
      </c>
      <c r="D44" s="2">
        <v>183</v>
      </c>
      <c r="E44" s="2">
        <v>33</v>
      </c>
      <c r="F44" s="2">
        <v>4</v>
      </c>
      <c r="G44" s="2">
        <v>67</v>
      </c>
      <c r="H44" s="16">
        <f t="shared" si="1"/>
        <v>104</v>
      </c>
      <c r="I44" s="2">
        <v>0</v>
      </c>
      <c r="J44" s="11"/>
    </row>
    <row r="45" spans="1:10" s="3" customFormat="1" ht="11.1" customHeight="1" x14ac:dyDescent="0.2">
      <c r="A45" s="14">
        <v>37</v>
      </c>
      <c r="B45" s="1" t="s">
        <v>592</v>
      </c>
      <c r="C45" s="13" t="str">
        <f t="shared" si="0"/>
        <v>Milleton Hall</v>
      </c>
      <c r="D45" s="2">
        <v>181</v>
      </c>
      <c r="E45" s="2">
        <v>2</v>
      </c>
      <c r="F45" s="2">
        <v>2</v>
      </c>
      <c r="G45" s="2">
        <v>76</v>
      </c>
      <c r="H45" s="16">
        <f t="shared" si="1"/>
        <v>80</v>
      </c>
      <c r="I45" s="2">
        <v>0</v>
      </c>
      <c r="J45" s="11"/>
    </row>
    <row r="46" spans="1:10" s="3" customFormat="1" ht="11.1" customHeight="1" x14ac:dyDescent="0.2">
      <c r="A46" s="14" t="s">
        <v>38</v>
      </c>
      <c r="B46" s="1" t="s">
        <v>593</v>
      </c>
      <c r="C46" s="13" t="str">
        <f t="shared" si="0"/>
        <v>Pierceland Community Centre</v>
      </c>
      <c r="D46" s="2">
        <v>0</v>
      </c>
      <c r="E46" s="2">
        <v>4</v>
      </c>
      <c r="F46" s="2">
        <v>3</v>
      </c>
      <c r="G46" s="2">
        <v>58</v>
      </c>
      <c r="H46" s="16">
        <f t="shared" si="1"/>
        <v>65</v>
      </c>
      <c r="I46" s="2">
        <v>0</v>
      </c>
      <c r="J46" s="11"/>
    </row>
    <row r="47" spans="1:10" s="3" customFormat="1" ht="11.1" customHeight="1" x14ac:dyDescent="0.2">
      <c r="A47" s="14" t="s">
        <v>38</v>
      </c>
      <c r="B47" s="1" t="s">
        <v>594</v>
      </c>
      <c r="C47" s="13" t="str">
        <f t="shared" si="0"/>
        <v>Kinsmen Community Hall</v>
      </c>
      <c r="D47" s="2">
        <v>0</v>
      </c>
      <c r="E47" s="2">
        <v>4</v>
      </c>
      <c r="F47" s="2">
        <v>9</v>
      </c>
      <c r="G47" s="2">
        <v>73</v>
      </c>
      <c r="H47" s="16">
        <f t="shared" si="1"/>
        <v>86</v>
      </c>
      <c r="I47" s="2">
        <v>0</v>
      </c>
      <c r="J47" s="11"/>
    </row>
    <row r="48" spans="1:10" s="3" customFormat="1" ht="11.1" customHeight="1" x14ac:dyDescent="0.2">
      <c r="A48" s="14" t="s">
        <v>38</v>
      </c>
      <c r="B48" s="1" t="s">
        <v>595</v>
      </c>
      <c r="C48" s="13" t="s">
        <v>1535</v>
      </c>
      <c r="D48" s="2">
        <v>0</v>
      </c>
      <c r="E48" s="2">
        <v>129</v>
      </c>
      <c r="F48" s="2">
        <v>13</v>
      </c>
      <c r="G48" s="2">
        <v>290</v>
      </c>
      <c r="H48" s="16">
        <f t="shared" si="1"/>
        <v>432</v>
      </c>
      <c r="I48" s="2">
        <v>0</v>
      </c>
      <c r="J48" s="11"/>
    </row>
    <row r="49" spans="1:10" s="3" customFormat="1" ht="11.1" customHeight="1" x14ac:dyDescent="0.2">
      <c r="A49" s="14"/>
      <c r="B49" s="1" t="s">
        <v>30</v>
      </c>
      <c r="C49" s="13" t="str">
        <f t="shared" si="0"/>
        <v>Absentee</v>
      </c>
      <c r="D49" s="2">
        <v>0</v>
      </c>
      <c r="E49" s="2">
        <v>6</v>
      </c>
      <c r="F49" s="2">
        <v>3</v>
      </c>
      <c r="G49" s="2">
        <v>10</v>
      </c>
      <c r="H49" s="16">
        <f t="shared" si="1"/>
        <v>19</v>
      </c>
      <c r="I49" s="2">
        <v>2</v>
      </c>
      <c r="J49" s="11"/>
    </row>
    <row r="50" spans="1:10" s="3" customFormat="1" ht="11.1" customHeight="1" x14ac:dyDescent="0.25">
      <c r="A50" s="14" t="s">
        <v>31</v>
      </c>
      <c r="B50" s="7" t="s">
        <v>599</v>
      </c>
      <c r="C50" s="13" t="str">
        <f t="shared" si="0"/>
        <v>Lloydminster Hospital</v>
      </c>
      <c r="D50" s="2">
        <v>0</v>
      </c>
      <c r="E50" s="2">
        <v>7</v>
      </c>
      <c r="F50" s="2">
        <v>1</v>
      </c>
      <c r="G50" s="2">
        <v>5</v>
      </c>
      <c r="H50" s="16">
        <f t="shared" si="1"/>
        <v>13</v>
      </c>
      <c r="I50" s="2">
        <v>3</v>
      </c>
      <c r="J50" s="11"/>
    </row>
    <row r="51" spans="1:10" s="3" customFormat="1" ht="11.1" customHeight="1" x14ac:dyDescent="0.25">
      <c r="A51" s="14" t="s">
        <v>140</v>
      </c>
      <c r="B51" s="7" t="s">
        <v>498</v>
      </c>
      <c r="C51" s="13" t="str">
        <f t="shared" si="0"/>
        <v>Jubilee Home</v>
      </c>
      <c r="D51" s="2">
        <v>59</v>
      </c>
      <c r="E51" s="2">
        <v>3</v>
      </c>
      <c r="F51" s="2">
        <v>4</v>
      </c>
      <c r="G51" s="2">
        <v>8</v>
      </c>
      <c r="H51" s="16">
        <f t="shared" si="1"/>
        <v>15</v>
      </c>
      <c r="I51" s="2">
        <v>1</v>
      </c>
    </row>
    <row r="52" spans="1:10" ht="11.1" customHeight="1" thickBot="1" x14ac:dyDescent="0.3">
      <c r="A52" s="22"/>
      <c r="B52" s="5" t="s">
        <v>33</v>
      </c>
      <c r="C52" s="23"/>
      <c r="D52" s="23">
        <f t="shared" ref="D52:I52" si="2">SUM(D4:D51)</f>
        <v>10693</v>
      </c>
      <c r="E52" s="23">
        <f t="shared" si="2"/>
        <v>1225</v>
      </c>
      <c r="F52" s="23">
        <f t="shared" si="2"/>
        <v>189</v>
      </c>
      <c r="G52" s="23">
        <f t="shared" si="2"/>
        <v>2797</v>
      </c>
      <c r="H52" s="23">
        <f>SUM(H6:H51)</f>
        <v>4211</v>
      </c>
      <c r="I52" s="23">
        <f t="shared" si="2"/>
        <v>11</v>
      </c>
    </row>
    <row r="53" spans="1:10" ht="11.1" customHeight="1" x14ac:dyDescent="0.25"/>
    <row r="54" spans="1:10" ht="11.1" customHeight="1" x14ac:dyDescent="0.25">
      <c r="C54" s="1" t="s">
        <v>596</v>
      </c>
      <c r="D54" s="3"/>
      <c r="E54" s="3"/>
      <c r="F54" s="3"/>
      <c r="G54" s="3"/>
    </row>
    <row r="55" spans="1:10" ht="11.1" customHeight="1" x14ac:dyDescent="0.25">
      <c r="C55" s="1" t="s">
        <v>35</v>
      </c>
      <c r="D55" s="24">
        <f>G52-E52</f>
        <v>1572</v>
      </c>
      <c r="E55" s="3"/>
      <c r="F55" s="3"/>
      <c r="G55" s="3"/>
    </row>
    <row r="56" spans="1:10" ht="11.1" customHeight="1" x14ac:dyDescent="0.25">
      <c r="C56" s="1" t="s">
        <v>36</v>
      </c>
      <c r="D56" s="25">
        <f>H52/D52</f>
        <v>0.39380903394744227</v>
      </c>
      <c r="E56" s="3"/>
      <c r="F56" s="3"/>
      <c r="G56" s="3"/>
    </row>
    <row r="57" spans="1:10" ht="11.1" customHeight="1" x14ac:dyDescent="0.25">
      <c r="C57" s="1" t="s">
        <v>37</v>
      </c>
      <c r="D57" s="3"/>
      <c r="E57" s="26">
        <f>E52/H52</f>
        <v>0.29090477321301356</v>
      </c>
      <c r="F57" s="26">
        <f>F52/H52</f>
        <v>4.4882450724293518E-2</v>
      </c>
      <c r="G57" s="26">
        <f>G52/H52</f>
        <v>0.66421277606269291</v>
      </c>
    </row>
  </sheetData>
  <mergeCells count="10">
    <mergeCell ref="J4:J5"/>
    <mergeCell ref="C4:C5"/>
    <mergeCell ref="H4:H5"/>
    <mergeCell ref="H2:I2"/>
    <mergeCell ref="A3:C3"/>
    <mergeCell ref="E3:G3"/>
    <mergeCell ref="A4:A5"/>
    <mergeCell ref="B4:B5"/>
    <mergeCell ref="D4:D5"/>
    <mergeCell ref="A1:A2"/>
  </mergeCells>
  <hyperlinks>
    <hyperlink ref="A6" r:id="rId1" display="http://espree.elections.sk.ca/esResultsUnOfficialEdit.cfm?MODE=EDITINIT&amp;POLL=692"/>
    <hyperlink ref="A7" r:id="rId2" display="http://espree.elections.sk.ca/esResultsUnOfficialEdit.cfm?MODE=EDITINIT&amp;POLL=693"/>
    <hyperlink ref="A8" r:id="rId3" display="http://espree.elections.sk.ca/esResultsUnOfficialEdit.cfm?MODE=EDITINIT&amp;POLL=694"/>
    <hyperlink ref="A9" r:id="rId4" display="http://espree.elections.sk.ca/esResultsUnOfficialEdit.cfm?MODE=EDITINIT&amp;POLL=695"/>
    <hyperlink ref="A10" r:id="rId5" display="http://espree.elections.sk.ca/esResultsUnOfficialEdit.cfm?MODE=EDITINIT&amp;POLL=696"/>
    <hyperlink ref="A11" r:id="rId6" display="http://espree.elections.sk.ca/esResultsUnOfficialEdit.cfm?MODE=EDITINIT&amp;POLL=697"/>
    <hyperlink ref="A12" r:id="rId7" display="http://espree.elections.sk.ca/esResultsUnOfficialEdit.cfm?MODE=EDITINIT&amp;POLL=698"/>
    <hyperlink ref="A13" r:id="rId8" display="http://espree.elections.sk.ca/esResultsUnOfficialEdit.cfm?MODE=EDITINIT&amp;POLL=699"/>
    <hyperlink ref="A14" r:id="rId9" display="http://espree.elections.sk.ca/esResultsUnOfficialEdit.cfm?MODE=EDITINIT&amp;POLL=3329"/>
    <hyperlink ref="A15" r:id="rId10" display="http://espree.elections.sk.ca/esResultsUnOfficialEdit.cfm?MODE=EDITINIT&amp;POLL=3330"/>
    <hyperlink ref="A16" r:id="rId11" display="http://espree.elections.sk.ca/esResultsUnOfficialEdit.cfm?MODE=EDITINIT&amp;POLL=3331"/>
    <hyperlink ref="A17" r:id="rId12" display="http://espree.elections.sk.ca/esResultsUnOfficialEdit.cfm?MODE=EDITINIT&amp;POLL=3332"/>
    <hyperlink ref="A18" r:id="rId13" display="http://espree.elections.sk.ca/esResultsUnOfficialEdit.cfm?MODE=EDITINIT&amp;POLL=701"/>
    <hyperlink ref="A19" r:id="rId14" display="http://espree.elections.sk.ca/esResultsUnOfficialEdit.cfm?MODE=EDITINIT&amp;POLL=702"/>
    <hyperlink ref="A20" r:id="rId15" display="http://espree.elections.sk.ca/esResultsUnOfficialEdit.cfm?MODE=EDITINIT&amp;POLL=703"/>
    <hyperlink ref="A21" r:id="rId16" display="http://espree.elections.sk.ca/esResultsUnOfficialEdit.cfm?MODE=EDITINIT&amp;POLL=704"/>
    <hyperlink ref="A22" r:id="rId17" display="http://espree.elections.sk.ca/esResultsUnOfficialEdit.cfm?MODE=EDITINIT&amp;POLL=705"/>
    <hyperlink ref="A23" r:id="rId18" display="http://espree.elections.sk.ca/esResultsUnOfficialEdit.cfm?MODE=EDITINIT&amp;POLL=706"/>
    <hyperlink ref="A24" r:id="rId19" display="http://espree.elections.sk.ca/esResultsUnOfficialEdit.cfm?MODE=EDITINIT&amp;POLL=707"/>
    <hyperlink ref="A25" r:id="rId20" display="http://espree.elections.sk.ca/esResultsUnOfficialEdit.cfm?MODE=EDITINIT&amp;POLL=708"/>
    <hyperlink ref="A26" r:id="rId21" display="http://espree.elections.sk.ca/esResultsUnOfficialEdit.cfm?MODE=EDITINIT&amp;POLL=709"/>
    <hyperlink ref="A27" r:id="rId22" display="http://espree.elections.sk.ca/esResultsUnOfficialEdit.cfm?MODE=EDITINIT&amp;POLL=710"/>
    <hyperlink ref="A28" r:id="rId23" display="http://espree.elections.sk.ca/esResultsUnOfficialEdit.cfm?MODE=EDITINIT&amp;POLL=711"/>
    <hyperlink ref="A29" r:id="rId24" display="http://espree.elections.sk.ca/esResultsUnOfficialEdit.cfm?MODE=EDITINIT&amp;POLL=712"/>
    <hyperlink ref="A30" r:id="rId25" display="http://espree.elections.sk.ca/esResultsUnOfficialEdit.cfm?MODE=EDITINIT&amp;POLL=713"/>
    <hyperlink ref="A31" r:id="rId26" display="http://espree.elections.sk.ca/esResultsUnOfficialEdit.cfm?MODE=EDITINIT&amp;POLL=714"/>
    <hyperlink ref="A32" r:id="rId27" display="http://espree.elections.sk.ca/esResultsUnOfficialEdit.cfm?MODE=EDITINIT&amp;POLL=715"/>
    <hyperlink ref="A33" r:id="rId28" display="http://espree.elections.sk.ca/esResultsUnOfficialEdit.cfm?MODE=EDITINIT&amp;POLL=716"/>
    <hyperlink ref="A34" r:id="rId29" display="http://espree.elections.sk.ca/esResultsUnOfficialEdit.cfm?MODE=EDITINIT&amp;POLL=717"/>
    <hyperlink ref="A35" r:id="rId30" display="http://espree.elections.sk.ca/esResultsUnOfficialEdit.cfm?MODE=EDITINIT&amp;POLL=718"/>
    <hyperlink ref="A36" r:id="rId31" display="http://espree.elections.sk.ca/esResultsUnOfficialEdit.cfm?MODE=EDITINIT&amp;POLL=719"/>
    <hyperlink ref="A37" r:id="rId32" display="http://espree.elections.sk.ca/esResultsUnOfficialEdit.cfm?MODE=EDITINIT&amp;POLL=720"/>
    <hyperlink ref="A38" r:id="rId33" display="http://espree.elections.sk.ca/esResultsUnOfficialEdit.cfm?MODE=EDITINIT&amp;POLL=721"/>
    <hyperlink ref="A39" r:id="rId34" display="http://espree.elections.sk.ca/esResultsUnOfficialEdit.cfm?MODE=EDITINIT&amp;POLL=722"/>
    <hyperlink ref="A40" r:id="rId35" display="http://espree.elections.sk.ca/esResultsUnOfficialEdit.cfm?MODE=EDITINIT&amp;POLL=723"/>
    <hyperlink ref="A41" r:id="rId36" display="http://espree.elections.sk.ca/esResultsUnOfficialEdit.cfm?MODE=EDITINIT&amp;POLL=724"/>
    <hyperlink ref="A42" r:id="rId37" display="http://espree.elections.sk.ca/esResultsUnOfficialEdit.cfm?MODE=EDITINIT&amp;POLL=725"/>
    <hyperlink ref="A43" r:id="rId38" display="http://espree.elections.sk.ca/esResultsUnOfficialEdit.cfm?MODE=EDITINIT&amp;POLL=726"/>
    <hyperlink ref="A44" r:id="rId39" display="http://espree.elections.sk.ca/esResultsUnOfficialEdit.cfm?MODE=EDITINIT&amp;POLL=727"/>
    <hyperlink ref="A45" r:id="rId40" display="http://espree.elections.sk.ca/esResultsUnOfficialEdit.cfm?MODE=EDITINIT&amp;POLL=728"/>
    <hyperlink ref="A46" r:id="rId41" display="http://espree.elections.sk.ca/esResultsUnOfficialEdit.cfm?MODE=EDITINIT&amp;POLL=3021"/>
    <hyperlink ref="A47" r:id="rId42" display="http://espree.elections.sk.ca/esResultsUnOfficialEdit.cfm?MODE=EDITINIT&amp;POLL=3022"/>
    <hyperlink ref="A48" r:id="rId43" display="http://espree.elections.sk.ca/esResultsUnOfficialEdit.cfm?MODE=EDITINIT&amp;POLL=3023"/>
    <hyperlink ref="A50" r:id="rId44" display="http://espree.elections.sk.ca/esResultsUnOfficialEdit.cfm?MODE=EDITINIT&amp;POLL=3437"/>
    <hyperlink ref="A51" r:id="rId45" display="http://espree.elections.sk.ca/esResultsUnOfficialEdit.cfm?MODE=EDITINIT&amp;POLL=3201"/>
  </hyperlinks>
  <pageMargins left="0.7" right="0.7" top="0.75" bottom="0.75" header="0.3" footer="0.3"/>
  <pageSetup scale="85" fitToHeight="0" orientation="portrait" r:id="rId46"/>
  <drawing r:id="rId4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68"/>
  <sheetViews>
    <sheetView topLeftCell="A25" workbookViewId="0">
      <selection activeCell="I62" sqref="A56:I62"/>
    </sheetView>
  </sheetViews>
  <sheetFormatPr defaultColWidth="9.109375" defaultRowHeight="13.8" x14ac:dyDescent="0.25"/>
  <cols>
    <col min="1" max="1" width="9.109375" style="21"/>
    <col min="2" max="2" width="25.88671875" style="27" hidden="1" customWidth="1"/>
    <col min="3" max="3" width="28.5546875" style="27" customWidth="1"/>
    <col min="4" max="6" width="9.109375" style="27"/>
    <col min="7" max="7" width="7" style="27" customWidth="1"/>
    <col min="8" max="16384" width="9.109375" style="27"/>
  </cols>
  <sheetData>
    <row r="1" spans="1:10" ht="20.100000000000001" customHeight="1" x14ac:dyDescent="0.25">
      <c r="A1" s="98"/>
      <c r="C1" s="7" t="s">
        <v>1634</v>
      </c>
    </row>
    <row r="2" spans="1:10" ht="20.100000000000001" customHeight="1" thickBot="1" x14ac:dyDescent="0.3">
      <c r="A2" s="99"/>
      <c r="B2" s="50"/>
      <c r="C2" s="43" t="s">
        <v>1593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4.7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613</v>
      </c>
      <c r="F4" s="46" t="s">
        <v>614</v>
      </c>
      <c r="G4" s="46" t="s">
        <v>615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3</v>
      </c>
      <c r="F5" s="48" t="s">
        <v>2</v>
      </c>
      <c r="G5" s="48" t="s">
        <v>4</v>
      </c>
      <c r="H5" s="109"/>
      <c r="I5" s="41" t="s">
        <v>47</v>
      </c>
      <c r="J5" s="114"/>
    </row>
    <row r="6" spans="1:10" s="3" customFormat="1" ht="11.1" customHeight="1" x14ac:dyDescent="0.2">
      <c r="A6" s="14">
        <v>1</v>
      </c>
      <c r="B6" s="1" t="s">
        <v>600</v>
      </c>
      <c r="C6" s="1" t="str">
        <f>PROPER(B6)</f>
        <v>Waldheim Jubilee Centre</v>
      </c>
      <c r="D6" s="2">
        <v>196</v>
      </c>
      <c r="E6" s="2">
        <v>2</v>
      </c>
      <c r="F6" s="2">
        <v>97</v>
      </c>
      <c r="G6" s="2">
        <v>7</v>
      </c>
      <c r="H6" s="2">
        <f>SUM(E6:G6)</f>
        <v>106</v>
      </c>
      <c r="I6" s="2">
        <v>0</v>
      </c>
      <c r="J6" s="11"/>
    </row>
    <row r="7" spans="1:10" s="3" customFormat="1" ht="11.1" customHeight="1" x14ac:dyDescent="0.2">
      <c r="A7" s="14">
        <v>2</v>
      </c>
      <c r="B7" s="1" t="s">
        <v>600</v>
      </c>
      <c r="C7" s="1" t="str">
        <f t="shared" ref="C7:C62" si="0">PROPER(B7)</f>
        <v>Waldheim Jubilee Centre</v>
      </c>
      <c r="D7" s="2">
        <v>259</v>
      </c>
      <c r="E7" s="2">
        <v>5</v>
      </c>
      <c r="F7" s="2">
        <v>152</v>
      </c>
      <c r="G7" s="2">
        <v>15</v>
      </c>
      <c r="H7" s="2">
        <f t="shared" ref="H7:H62" si="1">SUM(E7:G7)</f>
        <v>172</v>
      </c>
      <c r="I7" s="2">
        <v>0</v>
      </c>
      <c r="J7" s="11"/>
    </row>
    <row r="8" spans="1:10" s="3" customFormat="1" ht="11.1" customHeight="1" x14ac:dyDescent="0.2">
      <c r="A8" s="14">
        <v>3</v>
      </c>
      <c r="B8" s="1" t="s">
        <v>600</v>
      </c>
      <c r="C8" s="1" t="str">
        <f t="shared" si="0"/>
        <v>Waldheim Jubilee Centre</v>
      </c>
      <c r="D8" s="2">
        <v>418</v>
      </c>
      <c r="E8" s="2">
        <v>8</v>
      </c>
      <c r="F8" s="2">
        <v>210</v>
      </c>
      <c r="G8" s="2">
        <v>13</v>
      </c>
      <c r="H8" s="2">
        <f t="shared" si="1"/>
        <v>231</v>
      </c>
      <c r="I8" s="2">
        <v>0</v>
      </c>
      <c r="J8" s="11"/>
    </row>
    <row r="9" spans="1:10" s="3" customFormat="1" ht="11.1" customHeight="1" x14ac:dyDescent="0.2">
      <c r="A9" s="14">
        <v>4</v>
      </c>
      <c r="B9" s="1" t="s">
        <v>601</v>
      </c>
      <c r="C9" s="1" t="str">
        <f t="shared" si="0"/>
        <v>Municipal Hall, Hague</v>
      </c>
      <c r="D9" s="2">
        <v>157</v>
      </c>
      <c r="E9" s="2">
        <v>5</v>
      </c>
      <c r="F9" s="2">
        <v>72</v>
      </c>
      <c r="G9" s="2">
        <v>6</v>
      </c>
      <c r="H9" s="2">
        <f t="shared" si="1"/>
        <v>83</v>
      </c>
      <c r="I9" s="2">
        <v>1</v>
      </c>
      <c r="J9" s="11"/>
    </row>
    <row r="10" spans="1:10" s="3" customFormat="1" ht="11.1" customHeight="1" x14ac:dyDescent="0.2">
      <c r="A10" s="14">
        <v>5</v>
      </c>
      <c r="B10" s="1" t="s">
        <v>601</v>
      </c>
      <c r="C10" s="1" t="str">
        <f t="shared" si="0"/>
        <v>Municipal Hall, Hague</v>
      </c>
      <c r="D10" s="2">
        <v>206</v>
      </c>
      <c r="E10" s="2">
        <v>1</v>
      </c>
      <c r="F10" s="2">
        <v>97</v>
      </c>
      <c r="G10" s="2">
        <v>4</v>
      </c>
      <c r="H10" s="2">
        <f t="shared" si="1"/>
        <v>102</v>
      </c>
      <c r="I10" s="2">
        <v>0</v>
      </c>
      <c r="J10" s="11"/>
    </row>
    <row r="11" spans="1:10" s="3" customFormat="1" ht="11.1" customHeight="1" x14ac:dyDescent="0.2">
      <c r="A11" s="14">
        <v>6</v>
      </c>
      <c r="B11" s="1" t="s">
        <v>601</v>
      </c>
      <c r="C11" s="1" t="str">
        <f t="shared" si="0"/>
        <v>Municipal Hall, Hague</v>
      </c>
      <c r="D11" s="2">
        <v>229</v>
      </c>
      <c r="E11" s="2">
        <v>5</v>
      </c>
      <c r="F11" s="2">
        <v>124</v>
      </c>
      <c r="G11" s="2">
        <v>10</v>
      </c>
      <c r="H11" s="2">
        <f t="shared" si="1"/>
        <v>139</v>
      </c>
      <c r="I11" s="2">
        <v>1</v>
      </c>
      <c r="J11" s="11"/>
    </row>
    <row r="12" spans="1:10" s="3" customFormat="1" ht="11.1" customHeight="1" x14ac:dyDescent="0.2">
      <c r="A12" s="14">
        <v>7</v>
      </c>
      <c r="B12" s="1" t="s">
        <v>602</v>
      </c>
      <c r="C12" s="1" t="str">
        <f t="shared" si="0"/>
        <v>Hepburn Golden Age Centre</v>
      </c>
      <c r="D12" s="2">
        <v>399</v>
      </c>
      <c r="E12" s="2">
        <v>5</v>
      </c>
      <c r="F12" s="2">
        <v>190</v>
      </c>
      <c r="G12" s="2">
        <v>17</v>
      </c>
      <c r="H12" s="2">
        <f t="shared" si="1"/>
        <v>212</v>
      </c>
      <c r="I12" s="2">
        <v>0</v>
      </c>
      <c r="J12" s="11"/>
    </row>
    <row r="13" spans="1:10" s="3" customFormat="1" ht="11.1" customHeight="1" x14ac:dyDescent="0.2">
      <c r="A13" s="14">
        <v>8</v>
      </c>
      <c r="B13" s="1" t="s">
        <v>602</v>
      </c>
      <c r="C13" s="1" t="str">
        <f t="shared" si="0"/>
        <v>Hepburn Golden Age Centre</v>
      </c>
      <c r="D13" s="2">
        <v>275</v>
      </c>
      <c r="E13" s="2">
        <v>3</v>
      </c>
      <c r="F13" s="2">
        <v>151</v>
      </c>
      <c r="G13" s="2">
        <v>7</v>
      </c>
      <c r="H13" s="2">
        <f t="shared" si="1"/>
        <v>161</v>
      </c>
      <c r="I13" s="2">
        <v>0</v>
      </c>
      <c r="J13" s="11"/>
    </row>
    <row r="14" spans="1:10" s="3" customFormat="1" ht="11.1" customHeight="1" x14ac:dyDescent="0.2">
      <c r="A14" s="14">
        <v>9</v>
      </c>
      <c r="B14" s="1" t="s">
        <v>601</v>
      </c>
      <c r="C14" s="1" t="str">
        <f t="shared" si="0"/>
        <v>Municipal Hall, Hague</v>
      </c>
      <c r="D14" s="2">
        <v>271</v>
      </c>
      <c r="E14" s="2">
        <v>3</v>
      </c>
      <c r="F14" s="2">
        <v>134</v>
      </c>
      <c r="G14" s="2">
        <v>4</v>
      </c>
      <c r="H14" s="2">
        <f t="shared" si="1"/>
        <v>141</v>
      </c>
      <c r="I14" s="2">
        <v>0</v>
      </c>
      <c r="J14" s="11"/>
    </row>
    <row r="15" spans="1:10" s="3" customFormat="1" ht="11.1" customHeight="1" x14ac:dyDescent="0.2">
      <c r="A15" s="14">
        <v>10</v>
      </c>
      <c r="B15" s="1" t="s">
        <v>601</v>
      </c>
      <c r="C15" s="1" t="str">
        <f t="shared" si="0"/>
        <v>Municipal Hall, Hague</v>
      </c>
      <c r="D15" s="2">
        <v>244</v>
      </c>
      <c r="E15" s="2">
        <v>4</v>
      </c>
      <c r="F15" s="2">
        <v>143</v>
      </c>
      <c r="G15" s="2">
        <v>0</v>
      </c>
      <c r="H15" s="2">
        <f t="shared" si="1"/>
        <v>147</v>
      </c>
      <c r="I15" s="2">
        <v>0</v>
      </c>
      <c r="J15" s="11"/>
    </row>
    <row r="16" spans="1:10" s="3" customFormat="1" ht="11.1" customHeight="1" x14ac:dyDescent="0.2">
      <c r="A16" s="14">
        <v>11</v>
      </c>
      <c r="B16" s="1" t="s">
        <v>603</v>
      </c>
      <c r="C16" s="1" t="str">
        <f t="shared" si="0"/>
        <v>J.J. Loewen Centre, Dalmeny</v>
      </c>
      <c r="D16" s="2">
        <v>233</v>
      </c>
      <c r="E16" s="2">
        <v>5</v>
      </c>
      <c r="F16" s="2">
        <v>112</v>
      </c>
      <c r="G16" s="2">
        <v>22</v>
      </c>
      <c r="H16" s="2">
        <f t="shared" si="1"/>
        <v>139</v>
      </c>
      <c r="I16" s="2">
        <v>0</v>
      </c>
      <c r="J16" s="11"/>
    </row>
    <row r="17" spans="1:10" s="3" customFormat="1" ht="11.1" customHeight="1" x14ac:dyDescent="0.2">
      <c r="A17" s="14">
        <v>12</v>
      </c>
      <c r="B17" s="1" t="s">
        <v>603</v>
      </c>
      <c r="C17" s="1" t="str">
        <f t="shared" si="0"/>
        <v>J.J. Loewen Centre, Dalmeny</v>
      </c>
      <c r="D17" s="2">
        <v>246</v>
      </c>
      <c r="E17" s="2">
        <v>5</v>
      </c>
      <c r="F17" s="2">
        <v>115</v>
      </c>
      <c r="G17" s="2">
        <v>32</v>
      </c>
      <c r="H17" s="2">
        <f t="shared" si="1"/>
        <v>152</v>
      </c>
      <c r="I17" s="2">
        <v>0</v>
      </c>
      <c r="J17" s="11"/>
    </row>
    <row r="18" spans="1:10" s="3" customFormat="1" ht="11.1" customHeight="1" x14ac:dyDescent="0.2">
      <c r="A18" s="14">
        <v>13</v>
      </c>
      <c r="B18" s="1" t="s">
        <v>603</v>
      </c>
      <c r="C18" s="1" t="str">
        <f t="shared" si="0"/>
        <v>J.J. Loewen Centre, Dalmeny</v>
      </c>
      <c r="D18" s="2">
        <v>347</v>
      </c>
      <c r="E18" s="2">
        <v>9</v>
      </c>
      <c r="F18" s="2">
        <v>176</v>
      </c>
      <c r="G18" s="2">
        <v>38</v>
      </c>
      <c r="H18" s="2">
        <f t="shared" si="1"/>
        <v>223</v>
      </c>
      <c r="I18" s="2">
        <v>1</v>
      </c>
      <c r="J18" s="11"/>
    </row>
    <row r="19" spans="1:10" s="3" customFormat="1" ht="11.1" customHeight="1" x14ac:dyDescent="0.2">
      <c r="A19" s="14">
        <v>14</v>
      </c>
      <c r="B19" s="1" t="s">
        <v>603</v>
      </c>
      <c r="C19" s="1" t="str">
        <f t="shared" si="0"/>
        <v>J.J. Loewen Centre, Dalmeny</v>
      </c>
      <c r="D19" s="2">
        <v>189</v>
      </c>
      <c r="E19" s="2">
        <v>9</v>
      </c>
      <c r="F19" s="2">
        <v>81</v>
      </c>
      <c r="G19" s="2">
        <v>29</v>
      </c>
      <c r="H19" s="2">
        <f t="shared" si="1"/>
        <v>119</v>
      </c>
      <c r="I19" s="2">
        <v>0</v>
      </c>
      <c r="J19" s="11"/>
    </row>
    <row r="20" spans="1:10" s="3" customFormat="1" ht="11.1" customHeight="1" x14ac:dyDescent="0.2">
      <c r="A20" s="14">
        <v>15</v>
      </c>
      <c r="B20" s="1" t="s">
        <v>603</v>
      </c>
      <c r="C20" s="1" t="str">
        <f t="shared" si="0"/>
        <v>J.J. Loewen Centre, Dalmeny</v>
      </c>
      <c r="D20" s="2">
        <v>122</v>
      </c>
      <c r="E20" s="2">
        <v>1</v>
      </c>
      <c r="F20" s="2">
        <v>51</v>
      </c>
      <c r="G20" s="2">
        <v>17</v>
      </c>
      <c r="H20" s="2">
        <f t="shared" si="1"/>
        <v>69</v>
      </c>
      <c r="I20" s="2">
        <v>0</v>
      </c>
      <c r="J20" s="11"/>
    </row>
    <row r="21" spans="1:10" s="3" customFormat="1" ht="11.1" customHeight="1" x14ac:dyDescent="0.2">
      <c r="A21" s="14">
        <v>16</v>
      </c>
      <c r="B21" s="1" t="s">
        <v>604</v>
      </c>
      <c r="C21" s="1" t="str">
        <f t="shared" si="0"/>
        <v>Osler Community Hall</v>
      </c>
      <c r="D21" s="2">
        <v>217</v>
      </c>
      <c r="E21" s="2">
        <v>13</v>
      </c>
      <c r="F21" s="2">
        <v>112</v>
      </c>
      <c r="G21" s="2">
        <v>18</v>
      </c>
      <c r="H21" s="2">
        <f t="shared" si="1"/>
        <v>143</v>
      </c>
      <c r="I21" s="2">
        <v>0</v>
      </c>
      <c r="J21" s="11"/>
    </row>
    <row r="22" spans="1:10" s="3" customFormat="1" ht="11.1" customHeight="1" x14ac:dyDescent="0.2">
      <c r="A22" s="14">
        <v>17</v>
      </c>
      <c r="B22" s="1" t="s">
        <v>604</v>
      </c>
      <c r="C22" s="1" t="str">
        <f t="shared" si="0"/>
        <v>Osler Community Hall</v>
      </c>
      <c r="D22" s="2">
        <v>352</v>
      </c>
      <c r="E22" s="2">
        <v>2</v>
      </c>
      <c r="F22" s="2">
        <v>179</v>
      </c>
      <c r="G22" s="2">
        <v>23</v>
      </c>
      <c r="H22" s="2">
        <f t="shared" si="1"/>
        <v>204</v>
      </c>
      <c r="I22" s="2">
        <v>1</v>
      </c>
      <c r="J22" s="11"/>
    </row>
    <row r="23" spans="1:10" s="3" customFormat="1" ht="11.1" customHeight="1" x14ac:dyDescent="0.2">
      <c r="A23" s="14">
        <v>18</v>
      </c>
      <c r="B23" s="1" t="s">
        <v>604</v>
      </c>
      <c r="C23" s="1" t="str">
        <f t="shared" si="0"/>
        <v>Osler Community Hall</v>
      </c>
      <c r="D23" s="2">
        <v>308</v>
      </c>
      <c r="E23" s="2">
        <v>2</v>
      </c>
      <c r="F23" s="2">
        <v>190</v>
      </c>
      <c r="G23" s="2">
        <v>8</v>
      </c>
      <c r="H23" s="2">
        <f t="shared" si="1"/>
        <v>200</v>
      </c>
      <c r="I23" s="2">
        <v>0</v>
      </c>
      <c r="J23" s="11"/>
    </row>
    <row r="24" spans="1:10" s="3" customFormat="1" ht="11.1" customHeight="1" x14ac:dyDescent="0.2">
      <c r="A24" s="14">
        <v>19</v>
      </c>
      <c r="B24" s="1" t="s">
        <v>604</v>
      </c>
      <c r="C24" s="1" t="str">
        <f t="shared" si="0"/>
        <v>Osler Community Hall</v>
      </c>
      <c r="D24" s="2">
        <v>234</v>
      </c>
      <c r="E24" s="2">
        <v>2</v>
      </c>
      <c r="F24" s="2">
        <v>148</v>
      </c>
      <c r="G24" s="2">
        <v>8</v>
      </c>
      <c r="H24" s="2">
        <f t="shared" si="1"/>
        <v>158</v>
      </c>
      <c r="I24" s="2">
        <v>0</v>
      </c>
      <c r="J24" s="11"/>
    </row>
    <row r="25" spans="1:10" s="3" customFormat="1" ht="11.1" customHeight="1" x14ac:dyDescent="0.2">
      <c r="A25" s="14">
        <v>20</v>
      </c>
      <c r="B25" s="1" t="s">
        <v>605</v>
      </c>
      <c r="C25" s="1" t="str">
        <f t="shared" si="0"/>
        <v>Northridge Centennial Community Centre, Martensville</v>
      </c>
      <c r="D25" s="2">
        <v>166</v>
      </c>
      <c r="E25" s="2">
        <v>1</v>
      </c>
      <c r="F25" s="2">
        <v>70</v>
      </c>
      <c r="G25" s="2">
        <v>15</v>
      </c>
      <c r="H25" s="2">
        <f t="shared" si="1"/>
        <v>86</v>
      </c>
      <c r="I25" s="2">
        <v>0</v>
      </c>
      <c r="J25" s="11"/>
    </row>
    <row r="26" spans="1:10" s="3" customFormat="1" ht="11.1" customHeight="1" x14ac:dyDescent="0.2">
      <c r="A26" s="14">
        <v>21</v>
      </c>
      <c r="B26" s="1" t="s">
        <v>605</v>
      </c>
      <c r="C26" s="1" t="str">
        <f t="shared" si="0"/>
        <v>Northridge Centennial Community Centre, Martensville</v>
      </c>
      <c r="D26" s="2">
        <v>179</v>
      </c>
      <c r="E26" s="2">
        <v>4</v>
      </c>
      <c r="F26" s="2">
        <v>87</v>
      </c>
      <c r="G26" s="2">
        <v>25</v>
      </c>
      <c r="H26" s="2">
        <f t="shared" si="1"/>
        <v>116</v>
      </c>
      <c r="I26" s="2">
        <v>0</v>
      </c>
      <c r="J26" s="11"/>
    </row>
    <row r="27" spans="1:10" s="3" customFormat="1" ht="11.1" customHeight="1" x14ac:dyDescent="0.2">
      <c r="A27" s="14">
        <v>22</v>
      </c>
      <c r="B27" s="1" t="s">
        <v>605</v>
      </c>
      <c r="C27" s="1" t="str">
        <f t="shared" si="0"/>
        <v>Northridge Centennial Community Centre, Martensville</v>
      </c>
      <c r="D27" s="2">
        <v>167</v>
      </c>
      <c r="E27" s="2">
        <v>10</v>
      </c>
      <c r="F27" s="2">
        <v>57</v>
      </c>
      <c r="G27" s="2">
        <v>17</v>
      </c>
      <c r="H27" s="2">
        <f t="shared" si="1"/>
        <v>84</v>
      </c>
      <c r="I27" s="2">
        <v>0</v>
      </c>
      <c r="J27" s="11"/>
    </row>
    <row r="28" spans="1:10" s="3" customFormat="1" ht="11.1" customHeight="1" x14ac:dyDescent="0.2">
      <c r="A28" s="14">
        <v>23</v>
      </c>
      <c r="B28" s="1" t="s">
        <v>605</v>
      </c>
      <c r="C28" s="1" t="str">
        <f t="shared" si="0"/>
        <v>Northridge Centennial Community Centre, Martensville</v>
      </c>
      <c r="D28" s="2">
        <v>283</v>
      </c>
      <c r="E28" s="2">
        <v>8</v>
      </c>
      <c r="F28" s="2">
        <v>115</v>
      </c>
      <c r="G28" s="2">
        <v>20</v>
      </c>
      <c r="H28" s="2">
        <f t="shared" si="1"/>
        <v>143</v>
      </c>
      <c r="I28" s="2">
        <v>0</v>
      </c>
      <c r="J28" s="11"/>
    </row>
    <row r="29" spans="1:10" s="3" customFormat="1" ht="11.1" customHeight="1" x14ac:dyDescent="0.2">
      <c r="A29" s="14">
        <v>24</v>
      </c>
      <c r="B29" s="1" t="s">
        <v>605</v>
      </c>
      <c r="C29" s="1" t="str">
        <f t="shared" si="0"/>
        <v>Northridge Centennial Community Centre, Martensville</v>
      </c>
      <c r="D29" s="2">
        <v>256</v>
      </c>
      <c r="E29" s="2">
        <v>2</v>
      </c>
      <c r="F29" s="2">
        <v>78</v>
      </c>
      <c r="G29" s="2">
        <v>24</v>
      </c>
      <c r="H29" s="2">
        <f t="shared" si="1"/>
        <v>104</v>
      </c>
      <c r="I29" s="2">
        <v>0</v>
      </c>
      <c r="J29" s="11"/>
    </row>
    <row r="30" spans="1:10" s="3" customFormat="1" ht="11.1" customHeight="1" x14ac:dyDescent="0.2">
      <c r="A30" s="14">
        <v>25</v>
      </c>
      <c r="B30" s="1" t="s">
        <v>605</v>
      </c>
      <c r="C30" s="1" t="str">
        <f t="shared" si="0"/>
        <v>Northridge Centennial Community Centre, Martensville</v>
      </c>
      <c r="D30" s="2">
        <v>276</v>
      </c>
      <c r="E30" s="2">
        <v>6</v>
      </c>
      <c r="F30" s="2">
        <v>90</v>
      </c>
      <c r="G30" s="2">
        <v>21</v>
      </c>
      <c r="H30" s="2">
        <f t="shared" si="1"/>
        <v>117</v>
      </c>
      <c r="I30" s="2">
        <v>1</v>
      </c>
      <c r="J30" s="11"/>
    </row>
    <row r="31" spans="1:10" s="3" customFormat="1" ht="11.1" customHeight="1" x14ac:dyDescent="0.2">
      <c r="A31" s="14">
        <v>26</v>
      </c>
      <c r="B31" s="1" t="s">
        <v>605</v>
      </c>
      <c r="C31" s="1" t="str">
        <f t="shared" si="0"/>
        <v>Northridge Centennial Community Centre, Martensville</v>
      </c>
      <c r="D31" s="2">
        <v>268</v>
      </c>
      <c r="E31" s="2">
        <v>5</v>
      </c>
      <c r="F31" s="2">
        <v>108</v>
      </c>
      <c r="G31" s="2">
        <v>17</v>
      </c>
      <c r="H31" s="2">
        <f t="shared" si="1"/>
        <v>130</v>
      </c>
      <c r="I31" s="2">
        <v>0</v>
      </c>
      <c r="J31" s="11"/>
    </row>
    <row r="32" spans="1:10" s="3" customFormat="1" ht="11.1" customHeight="1" x14ac:dyDescent="0.2">
      <c r="A32" s="14">
        <v>27</v>
      </c>
      <c r="B32" s="1" t="s">
        <v>606</v>
      </c>
      <c r="C32" s="1" t="str">
        <f t="shared" si="0"/>
        <v>Civic Centre, Martensville</v>
      </c>
      <c r="D32" s="2">
        <v>370</v>
      </c>
      <c r="E32" s="2">
        <v>4</v>
      </c>
      <c r="F32" s="2">
        <v>141</v>
      </c>
      <c r="G32" s="2">
        <v>36</v>
      </c>
      <c r="H32" s="2">
        <f t="shared" si="1"/>
        <v>181</v>
      </c>
      <c r="I32" s="2">
        <v>0</v>
      </c>
      <c r="J32" s="11"/>
    </row>
    <row r="33" spans="1:10" s="3" customFormat="1" ht="11.1" customHeight="1" x14ac:dyDescent="0.2">
      <c r="A33" s="14">
        <v>28</v>
      </c>
      <c r="B33" s="1" t="s">
        <v>605</v>
      </c>
      <c r="C33" s="1" t="str">
        <f t="shared" si="0"/>
        <v>Northridge Centennial Community Centre, Martensville</v>
      </c>
      <c r="D33" s="2">
        <v>404</v>
      </c>
      <c r="E33" s="2">
        <v>11</v>
      </c>
      <c r="F33" s="2">
        <v>117</v>
      </c>
      <c r="G33" s="2">
        <v>34</v>
      </c>
      <c r="H33" s="2">
        <f t="shared" si="1"/>
        <v>162</v>
      </c>
      <c r="I33" s="2">
        <v>0</v>
      </c>
      <c r="J33" s="11"/>
    </row>
    <row r="34" spans="1:10" s="3" customFormat="1" ht="11.1" customHeight="1" x14ac:dyDescent="0.2">
      <c r="A34" s="14">
        <v>29</v>
      </c>
      <c r="B34" s="1" t="s">
        <v>606</v>
      </c>
      <c r="C34" s="1" t="str">
        <f t="shared" si="0"/>
        <v>Civic Centre, Martensville</v>
      </c>
      <c r="D34" s="2">
        <v>465</v>
      </c>
      <c r="E34" s="2">
        <v>19</v>
      </c>
      <c r="F34" s="2">
        <v>117</v>
      </c>
      <c r="G34" s="2">
        <v>51</v>
      </c>
      <c r="H34" s="2">
        <f t="shared" si="1"/>
        <v>187</v>
      </c>
      <c r="I34" s="2">
        <v>0</v>
      </c>
      <c r="J34" s="11"/>
    </row>
    <row r="35" spans="1:10" s="3" customFormat="1" ht="11.1" customHeight="1" x14ac:dyDescent="0.2">
      <c r="A35" s="14">
        <v>30</v>
      </c>
      <c r="B35" s="1" t="s">
        <v>605</v>
      </c>
      <c r="C35" s="1" t="str">
        <f t="shared" si="0"/>
        <v>Northridge Centennial Community Centre, Martensville</v>
      </c>
      <c r="D35" s="2">
        <v>267</v>
      </c>
      <c r="E35" s="2">
        <v>1</v>
      </c>
      <c r="F35" s="2">
        <v>83</v>
      </c>
      <c r="G35" s="2">
        <v>16</v>
      </c>
      <c r="H35" s="2">
        <f t="shared" si="1"/>
        <v>100</v>
      </c>
      <c r="I35" s="2">
        <v>1</v>
      </c>
      <c r="J35" s="11"/>
    </row>
    <row r="36" spans="1:10" s="3" customFormat="1" ht="11.1" customHeight="1" x14ac:dyDescent="0.2">
      <c r="A36" s="14">
        <v>31</v>
      </c>
      <c r="B36" s="1" t="s">
        <v>606</v>
      </c>
      <c r="C36" s="1" t="str">
        <f t="shared" si="0"/>
        <v>Civic Centre, Martensville</v>
      </c>
      <c r="D36" s="2">
        <v>231</v>
      </c>
      <c r="E36" s="2">
        <v>5</v>
      </c>
      <c r="F36" s="2">
        <v>74</v>
      </c>
      <c r="G36" s="2">
        <v>22</v>
      </c>
      <c r="H36" s="2">
        <f t="shared" si="1"/>
        <v>101</v>
      </c>
      <c r="I36" s="2">
        <v>0</v>
      </c>
      <c r="J36" s="11"/>
    </row>
    <row r="37" spans="1:10" s="3" customFormat="1" ht="11.1" customHeight="1" x14ac:dyDescent="0.2">
      <c r="A37" s="14">
        <v>32</v>
      </c>
      <c r="B37" s="1" t="s">
        <v>606</v>
      </c>
      <c r="C37" s="1" t="str">
        <f t="shared" si="0"/>
        <v>Civic Centre, Martensville</v>
      </c>
      <c r="D37" s="2">
        <v>275</v>
      </c>
      <c r="E37" s="2">
        <v>6</v>
      </c>
      <c r="F37" s="2">
        <v>81</v>
      </c>
      <c r="G37" s="2">
        <v>30</v>
      </c>
      <c r="H37" s="2">
        <f t="shared" si="1"/>
        <v>117</v>
      </c>
      <c r="I37" s="2">
        <v>0</v>
      </c>
      <c r="J37" s="11"/>
    </row>
    <row r="38" spans="1:10" s="3" customFormat="1" ht="11.1" customHeight="1" x14ac:dyDescent="0.2">
      <c r="A38" s="14">
        <v>33</v>
      </c>
      <c r="B38" s="1" t="s">
        <v>605</v>
      </c>
      <c r="C38" s="1" t="str">
        <f t="shared" si="0"/>
        <v>Northridge Centennial Community Centre, Martensville</v>
      </c>
      <c r="D38" s="2">
        <v>298</v>
      </c>
      <c r="E38" s="2">
        <v>3</v>
      </c>
      <c r="F38" s="2">
        <v>93</v>
      </c>
      <c r="G38" s="2">
        <v>13</v>
      </c>
      <c r="H38" s="2">
        <f t="shared" si="1"/>
        <v>109</v>
      </c>
      <c r="I38" s="2">
        <v>0</v>
      </c>
      <c r="J38" s="11"/>
    </row>
    <row r="39" spans="1:10" s="3" customFormat="1" ht="11.1" customHeight="1" x14ac:dyDescent="0.2">
      <c r="A39" s="14">
        <v>34</v>
      </c>
      <c r="B39" s="1" t="s">
        <v>605</v>
      </c>
      <c r="C39" s="1" t="str">
        <f t="shared" si="0"/>
        <v>Northridge Centennial Community Centre, Martensville</v>
      </c>
      <c r="D39" s="2">
        <v>239</v>
      </c>
      <c r="E39" s="2">
        <v>4</v>
      </c>
      <c r="F39" s="2">
        <v>56</v>
      </c>
      <c r="G39" s="2">
        <v>19</v>
      </c>
      <c r="H39" s="2">
        <f t="shared" si="1"/>
        <v>79</v>
      </c>
      <c r="I39" s="2">
        <v>1</v>
      </c>
      <c r="J39" s="11"/>
    </row>
    <row r="40" spans="1:10" s="3" customFormat="1" ht="11.1" customHeight="1" x14ac:dyDescent="0.2">
      <c r="A40" s="14">
        <v>35</v>
      </c>
      <c r="B40" s="1" t="s">
        <v>605</v>
      </c>
      <c r="C40" s="1" t="str">
        <f t="shared" si="0"/>
        <v>Northridge Centennial Community Centre, Martensville</v>
      </c>
      <c r="D40" s="2">
        <v>296</v>
      </c>
      <c r="E40" s="2">
        <v>4</v>
      </c>
      <c r="F40" s="2">
        <v>85</v>
      </c>
      <c r="G40" s="2">
        <v>21</v>
      </c>
      <c r="H40" s="2">
        <f t="shared" si="1"/>
        <v>110</v>
      </c>
      <c r="I40" s="2">
        <v>1</v>
      </c>
      <c r="J40" s="11"/>
    </row>
    <row r="41" spans="1:10" s="3" customFormat="1" ht="11.1" customHeight="1" x14ac:dyDescent="0.2">
      <c r="A41" s="14">
        <v>36</v>
      </c>
      <c r="B41" s="1" t="s">
        <v>607</v>
      </c>
      <c r="C41" s="1" t="str">
        <f t="shared" si="0"/>
        <v>Brian King Centre, Warman</v>
      </c>
      <c r="D41" s="2">
        <v>146</v>
      </c>
      <c r="E41" s="2">
        <v>1</v>
      </c>
      <c r="F41" s="2">
        <v>92</v>
      </c>
      <c r="G41" s="2">
        <v>15</v>
      </c>
      <c r="H41" s="2">
        <f t="shared" si="1"/>
        <v>108</v>
      </c>
      <c r="I41" s="2">
        <v>0</v>
      </c>
      <c r="J41" s="11"/>
    </row>
    <row r="42" spans="1:10" s="3" customFormat="1" ht="11.1" customHeight="1" x14ac:dyDescent="0.2">
      <c r="A42" s="14">
        <v>37</v>
      </c>
      <c r="B42" s="1" t="s">
        <v>607</v>
      </c>
      <c r="C42" s="1" t="str">
        <f t="shared" si="0"/>
        <v>Brian King Centre, Warman</v>
      </c>
      <c r="D42" s="2">
        <v>246</v>
      </c>
      <c r="E42" s="2">
        <v>2</v>
      </c>
      <c r="F42" s="2">
        <v>68</v>
      </c>
      <c r="G42" s="2">
        <v>24</v>
      </c>
      <c r="H42" s="2">
        <f t="shared" si="1"/>
        <v>94</v>
      </c>
      <c r="I42" s="2">
        <v>0</v>
      </c>
      <c r="J42" s="11"/>
    </row>
    <row r="43" spans="1:10" s="3" customFormat="1" ht="11.1" customHeight="1" x14ac:dyDescent="0.2">
      <c r="A43" s="14">
        <v>38</v>
      </c>
      <c r="B43" s="1" t="s">
        <v>607</v>
      </c>
      <c r="C43" s="1" t="str">
        <f t="shared" si="0"/>
        <v>Brian King Centre, Warman</v>
      </c>
      <c r="D43" s="2">
        <v>194</v>
      </c>
      <c r="E43" s="2">
        <v>1</v>
      </c>
      <c r="F43" s="2">
        <v>87</v>
      </c>
      <c r="G43" s="2">
        <v>12</v>
      </c>
      <c r="H43" s="2">
        <f t="shared" si="1"/>
        <v>100</v>
      </c>
      <c r="I43" s="2">
        <v>0</v>
      </c>
      <c r="J43" s="11"/>
    </row>
    <row r="44" spans="1:10" s="3" customFormat="1" ht="11.1" customHeight="1" x14ac:dyDescent="0.2">
      <c r="A44" s="14">
        <v>39</v>
      </c>
      <c r="B44" s="1" t="s">
        <v>607</v>
      </c>
      <c r="C44" s="1" t="str">
        <f t="shared" si="0"/>
        <v>Brian King Centre, Warman</v>
      </c>
      <c r="D44" s="2">
        <v>202</v>
      </c>
      <c r="E44" s="2">
        <v>2</v>
      </c>
      <c r="F44" s="2">
        <v>85</v>
      </c>
      <c r="G44" s="2">
        <v>9</v>
      </c>
      <c r="H44" s="2">
        <f t="shared" si="1"/>
        <v>96</v>
      </c>
      <c r="I44" s="2">
        <v>0</v>
      </c>
      <c r="J44" s="11"/>
    </row>
    <row r="45" spans="1:10" s="3" customFormat="1" ht="11.1" customHeight="1" x14ac:dyDescent="0.2">
      <c r="A45" s="14">
        <v>40</v>
      </c>
      <c r="B45" s="1" t="s">
        <v>608</v>
      </c>
      <c r="C45" s="1" t="str">
        <f t="shared" si="0"/>
        <v>Warman High School</v>
      </c>
      <c r="D45" s="2">
        <v>276</v>
      </c>
      <c r="E45" s="2">
        <v>2</v>
      </c>
      <c r="F45" s="2">
        <v>137</v>
      </c>
      <c r="G45" s="2">
        <v>21</v>
      </c>
      <c r="H45" s="2">
        <f t="shared" si="1"/>
        <v>160</v>
      </c>
      <c r="I45" s="2">
        <v>1</v>
      </c>
      <c r="J45" s="11"/>
    </row>
    <row r="46" spans="1:10" s="3" customFormat="1" ht="11.1" customHeight="1" x14ac:dyDescent="0.2">
      <c r="A46" s="14">
        <v>41</v>
      </c>
      <c r="B46" s="1" t="s">
        <v>607</v>
      </c>
      <c r="C46" s="1" t="str">
        <f t="shared" si="0"/>
        <v>Brian King Centre, Warman</v>
      </c>
      <c r="D46" s="2">
        <v>320</v>
      </c>
      <c r="E46" s="2">
        <v>7</v>
      </c>
      <c r="F46" s="2">
        <v>138</v>
      </c>
      <c r="G46" s="2">
        <v>29</v>
      </c>
      <c r="H46" s="2">
        <f t="shared" si="1"/>
        <v>174</v>
      </c>
      <c r="I46" s="2">
        <v>2</v>
      </c>
      <c r="J46" s="11"/>
    </row>
    <row r="47" spans="1:10" s="3" customFormat="1" ht="11.1" customHeight="1" x14ac:dyDescent="0.2">
      <c r="A47" s="14">
        <v>42</v>
      </c>
      <c r="B47" s="1" t="s">
        <v>607</v>
      </c>
      <c r="C47" s="1" t="str">
        <f t="shared" si="0"/>
        <v>Brian King Centre, Warman</v>
      </c>
      <c r="D47" s="2">
        <v>269</v>
      </c>
      <c r="E47" s="2">
        <v>5</v>
      </c>
      <c r="F47" s="2">
        <v>124</v>
      </c>
      <c r="G47" s="2">
        <v>21</v>
      </c>
      <c r="H47" s="2">
        <f t="shared" si="1"/>
        <v>150</v>
      </c>
      <c r="I47" s="2">
        <v>1</v>
      </c>
      <c r="J47" s="11"/>
    </row>
    <row r="48" spans="1:10" s="3" customFormat="1" ht="11.1" customHeight="1" x14ac:dyDescent="0.2">
      <c r="A48" s="14">
        <v>43</v>
      </c>
      <c r="B48" s="1" t="s">
        <v>607</v>
      </c>
      <c r="C48" s="1" t="str">
        <f t="shared" si="0"/>
        <v>Brian King Centre, Warman</v>
      </c>
      <c r="D48" s="2">
        <v>320</v>
      </c>
      <c r="E48" s="2">
        <v>2</v>
      </c>
      <c r="F48" s="2">
        <v>113</v>
      </c>
      <c r="G48" s="2">
        <v>21</v>
      </c>
      <c r="H48" s="2">
        <f t="shared" si="1"/>
        <v>136</v>
      </c>
      <c r="I48" s="2">
        <v>0</v>
      </c>
      <c r="J48" s="11"/>
    </row>
    <row r="49" spans="1:10" s="3" customFormat="1" ht="11.1" customHeight="1" x14ac:dyDescent="0.2">
      <c r="A49" s="14">
        <v>44</v>
      </c>
      <c r="B49" s="1" t="s">
        <v>607</v>
      </c>
      <c r="C49" s="1" t="str">
        <f t="shared" si="0"/>
        <v>Brian King Centre, Warman</v>
      </c>
      <c r="D49" s="2">
        <v>254</v>
      </c>
      <c r="E49" s="2">
        <v>3</v>
      </c>
      <c r="F49" s="2">
        <v>129</v>
      </c>
      <c r="G49" s="2">
        <v>15</v>
      </c>
      <c r="H49" s="2">
        <f t="shared" si="1"/>
        <v>147</v>
      </c>
      <c r="I49" s="2">
        <v>0</v>
      </c>
      <c r="J49" s="11"/>
    </row>
    <row r="50" spans="1:10" s="3" customFormat="1" ht="11.1" customHeight="1" x14ac:dyDescent="0.2">
      <c r="A50" s="14">
        <v>45</v>
      </c>
      <c r="B50" s="1" t="s">
        <v>608</v>
      </c>
      <c r="C50" s="1" t="str">
        <f t="shared" si="0"/>
        <v>Warman High School</v>
      </c>
      <c r="D50" s="2">
        <v>175</v>
      </c>
      <c r="E50" s="2">
        <v>2</v>
      </c>
      <c r="F50" s="2">
        <v>90</v>
      </c>
      <c r="G50" s="2">
        <v>21</v>
      </c>
      <c r="H50" s="2">
        <f t="shared" si="1"/>
        <v>113</v>
      </c>
      <c r="I50" s="2">
        <v>0</v>
      </c>
      <c r="J50" s="11"/>
    </row>
    <row r="51" spans="1:10" s="3" customFormat="1" ht="11.1" customHeight="1" x14ac:dyDescent="0.2">
      <c r="A51" s="14">
        <v>46</v>
      </c>
      <c r="B51" s="1" t="s">
        <v>608</v>
      </c>
      <c r="C51" s="1" t="str">
        <f t="shared" si="0"/>
        <v>Warman High School</v>
      </c>
      <c r="D51" s="2">
        <v>313</v>
      </c>
      <c r="E51" s="2">
        <v>2</v>
      </c>
      <c r="F51" s="2">
        <v>121</v>
      </c>
      <c r="G51" s="2">
        <v>21</v>
      </c>
      <c r="H51" s="2">
        <f t="shared" si="1"/>
        <v>144</v>
      </c>
      <c r="I51" s="2">
        <v>0</v>
      </c>
      <c r="J51" s="11"/>
    </row>
    <row r="52" spans="1:10" s="3" customFormat="1" ht="11.1" customHeight="1" x14ac:dyDescent="0.2">
      <c r="A52" s="14">
        <v>47</v>
      </c>
      <c r="B52" s="1" t="s">
        <v>608</v>
      </c>
      <c r="C52" s="1" t="str">
        <f t="shared" si="0"/>
        <v>Warman High School</v>
      </c>
      <c r="D52" s="2">
        <v>287</v>
      </c>
      <c r="E52" s="2">
        <v>6</v>
      </c>
      <c r="F52" s="2">
        <v>91</v>
      </c>
      <c r="G52" s="2">
        <v>4</v>
      </c>
      <c r="H52" s="2">
        <f t="shared" si="1"/>
        <v>101</v>
      </c>
      <c r="I52" s="2">
        <v>0</v>
      </c>
      <c r="J52" s="11"/>
    </row>
    <row r="53" spans="1:10" s="3" customFormat="1" ht="11.1" customHeight="1" x14ac:dyDescent="0.2">
      <c r="A53" s="14">
        <v>48</v>
      </c>
      <c r="B53" s="1" t="s">
        <v>608</v>
      </c>
      <c r="C53" s="1" t="str">
        <f t="shared" si="0"/>
        <v>Warman High School</v>
      </c>
      <c r="D53" s="2">
        <v>292</v>
      </c>
      <c r="E53" s="2">
        <v>5</v>
      </c>
      <c r="F53" s="2">
        <v>115</v>
      </c>
      <c r="G53" s="2">
        <v>26</v>
      </c>
      <c r="H53" s="2">
        <f t="shared" si="1"/>
        <v>146</v>
      </c>
      <c r="I53" s="2">
        <v>1</v>
      </c>
      <c r="J53" s="11"/>
    </row>
    <row r="54" spans="1:10" s="3" customFormat="1" ht="11.1" customHeight="1" x14ac:dyDescent="0.2">
      <c r="A54" s="14">
        <v>49</v>
      </c>
      <c r="B54" s="1" t="s">
        <v>608</v>
      </c>
      <c r="C54" s="1" t="str">
        <f t="shared" si="0"/>
        <v>Warman High School</v>
      </c>
      <c r="D54" s="2">
        <v>293</v>
      </c>
      <c r="E54" s="2">
        <v>5</v>
      </c>
      <c r="F54" s="2">
        <v>84</v>
      </c>
      <c r="G54" s="2">
        <v>15</v>
      </c>
      <c r="H54" s="2">
        <f t="shared" si="1"/>
        <v>104</v>
      </c>
      <c r="I54" s="2">
        <v>0</v>
      </c>
      <c r="J54" s="11"/>
    </row>
    <row r="55" spans="1:10" s="3" customFormat="1" ht="11.1" customHeight="1" x14ac:dyDescent="0.2">
      <c r="A55" s="14">
        <v>50</v>
      </c>
      <c r="B55" s="1" t="s">
        <v>608</v>
      </c>
      <c r="C55" s="1" t="str">
        <f t="shared" si="0"/>
        <v>Warman High School</v>
      </c>
      <c r="D55" s="2">
        <v>355</v>
      </c>
      <c r="E55" s="2">
        <v>3</v>
      </c>
      <c r="F55" s="2">
        <v>147</v>
      </c>
      <c r="G55" s="2">
        <v>20</v>
      </c>
      <c r="H55" s="2">
        <f t="shared" si="1"/>
        <v>170</v>
      </c>
      <c r="I55" s="2">
        <v>0</v>
      </c>
      <c r="J55" s="11"/>
    </row>
    <row r="56" spans="1:10" s="3" customFormat="1" ht="11.1" customHeight="1" x14ac:dyDescent="0.2">
      <c r="A56" s="14" t="s">
        <v>38</v>
      </c>
      <c r="B56" s="1" t="s">
        <v>602</v>
      </c>
      <c r="C56" s="1" t="str">
        <f t="shared" si="0"/>
        <v>Hepburn Golden Age Centre</v>
      </c>
      <c r="D56" s="2">
        <v>0</v>
      </c>
      <c r="E56" s="2">
        <v>5</v>
      </c>
      <c r="F56" s="2">
        <v>82</v>
      </c>
      <c r="G56" s="2">
        <v>4</v>
      </c>
      <c r="H56" s="2">
        <f t="shared" si="1"/>
        <v>91</v>
      </c>
      <c r="I56" s="2">
        <v>0</v>
      </c>
      <c r="J56" s="11"/>
    </row>
    <row r="57" spans="1:10" s="3" customFormat="1" ht="11.1" customHeight="1" x14ac:dyDescent="0.2">
      <c r="A57" s="14" t="s">
        <v>38</v>
      </c>
      <c r="B57" s="1" t="s">
        <v>609</v>
      </c>
      <c r="C57" s="1" t="str">
        <f t="shared" si="0"/>
        <v>Municipal Hall</v>
      </c>
      <c r="D57" s="2">
        <v>0</v>
      </c>
      <c r="E57" s="2">
        <v>2</v>
      </c>
      <c r="F57" s="2">
        <v>113</v>
      </c>
      <c r="G57" s="2">
        <v>2</v>
      </c>
      <c r="H57" s="2">
        <f t="shared" si="1"/>
        <v>117</v>
      </c>
      <c r="I57" s="2">
        <v>0</v>
      </c>
      <c r="J57" s="11"/>
    </row>
    <row r="58" spans="1:10" s="3" customFormat="1" ht="11.1" customHeight="1" x14ac:dyDescent="0.2">
      <c r="A58" s="14" t="s">
        <v>38</v>
      </c>
      <c r="B58" s="1" t="s">
        <v>610</v>
      </c>
      <c r="C58" s="1" t="str">
        <f t="shared" si="0"/>
        <v>New Horizon Centre</v>
      </c>
      <c r="D58" s="2">
        <v>0</v>
      </c>
      <c r="E58" s="2">
        <v>27</v>
      </c>
      <c r="F58" s="2">
        <v>472</v>
      </c>
      <c r="G58" s="2">
        <v>92</v>
      </c>
      <c r="H58" s="2">
        <f t="shared" si="1"/>
        <v>591</v>
      </c>
      <c r="I58" s="2">
        <v>2</v>
      </c>
      <c r="J58" s="11"/>
    </row>
    <row r="59" spans="1:10" s="3" customFormat="1" ht="11.1" customHeight="1" x14ac:dyDescent="0.2">
      <c r="A59" s="14" t="s">
        <v>38</v>
      </c>
      <c r="B59" s="1" t="s">
        <v>611</v>
      </c>
      <c r="C59" s="1" t="str">
        <f t="shared" si="0"/>
        <v>Warman Senior Drop-In Centre</v>
      </c>
      <c r="D59" s="2">
        <v>0</v>
      </c>
      <c r="E59" s="2">
        <v>8</v>
      </c>
      <c r="F59" s="2">
        <v>482</v>
      </c>
      <c r="G59" s="2">
        <v>68</v>
      </c>
      <c r="H59" s="2">
        <f t="shared" si="1"/>
        <v>558</v>
      </c>
      <c r="I59" s="2">
        <v>0</v>
      </c>
      <c r="J59" s="11"/>
    </row>
    <row r="60" spans="1:10" s="3" customFormat="1" ht="9.75" customHeight="1" x14ac:dyDescent="0.2">
      <c r="A60" s="14"/>
      <c r="B60" s="1" t="s">
        <v>30</v>
      </c>
      <c r="C60" s="1" t="str">
        <f t="shared" si="0"/>
        <v>Absentee</v>
      </c>
      <c r="D60" s="2">
        <v>0</v>
      </c>
      <c r="E60" s="2">
        <v>1</v>
      </c>
      <c r="F60" s="2">
        <v>36</v>
      </c>
      <c r="G60" s="2">
        <v>6</v>
      </c>
      <c r="H60" s="2">
        <f t="shared" si="1"/>
        <v>43</v>
      </c>
      <c r="I60" s="2">
        <v>3</v>
      </c>
      <c r="J60" s="11"/>
    </row>
    <row r="61" spans="1:10" s="3" customFormat="1" ht="11.1" customHeight="1" x14ac:dyDescent="0.2">
      <c r="A61" s="14" t="s">
        <v>31</v>
      </c>
      <c r="B61" s="1" t="s">
        <v>92</v>
      </c>
      <c r="C61" s="1" t="str">
        <f t="shared" si="0"/>
        <v>Hospital/Remand</v>
      </c>
      <c r="D61" s="2">
        <v>0</v>
      </c>
      <c r="E61" s="2">
        <v>0</v>
      </c>
      <c r="F61" s="2">
        <v>4</v>
      </c>
      <c r="G61" s="2">
        <v>2</v>
      </c>
      <c r="H61" s="2">
        <f t="shared" si="1"/>
        <v>6</v>
      </c>
      <c r="I61" s="2">
        <v>1</v>
      </c>
      <c r="J61" s="11"/>
    </row>
    <row r="62" spans="1:10" s="3" customFormat="1" ht="11.1" customHeight="1" x14ac:dyDescent="0.2">
      <c r="A62" s="14" t="s">
        <v>140</v>
      </c>
      <c r="B62" s="1" t="s">
        <v>616</v>
      </c>
      <c r="C62" s="1" t="str">
        <f t="shared" si="0"/>
        <v xml:space="preserve">Spruce Manor Special Care Home </v>
      </c>
      <c r="D62" s="2">
        <v>87</v>
      </c>
      <c r="E62" s="2">
        <v>1</v>
      </c>
      <c r="F62" s="2">
        <v>23</v>
      </c>
      <c r="G62" s="2">
        <v>2</v>
      </c>
      <c r="H62" s="2">
        <f t="shared" si="1"/>
        <v>26</v>
      </c>
      <c r="I62" s="2">
        <v>0</v>
      </c>
    </row>
    <row r="63" spans="1:10" ht="11.1" customHeight="1" thickBot="1" x14ac:dyDescent="0.3">
      <c r="A63" s="22"/>
      <c r="B63" s="5" t="s">
        <v>33</v>
      </c>
      <c r="C63" s="23"/>
      <c r="D63" s="23">
        <f t="shared" ref="D63:I63" si="2">SUM(D6:D62)</f>
        <v>13371</v>
      </c>
      <c r="E63" s="23">
        <f t="shared" si="2"/>
        <v>274</v>
      </c>
      <c r="F63" s="23">
        <f t="shared" si="2"/>
        <v>6819</v>
      </c>
      <c r="G63" s="23">
        <f t="shared" si="2"/>
        <v>1109</v>
      </c>
      <c r="H63" s="23">
        <f t="shared" si="2"/>
        <v>8202</v>
      </c>
      <c r="I63" s="23">
        <f t="shared" si="2"/>
        <v>19</v>
      </c>
    </row>
    <row r="64" spans="1:10" ht="11.1" customHeight="1" x14ac:dyDescent="0.25"/>
    <row r="65" spans="3:7" ht="11.1" customHeight="1" x14ac:dyDescent="0.25">
      <c r="C65" s="1" t="s">
        <v>612</v>
      </c>
      <c r="D65" s="3"/>
      <c r="E65" s="3"/>
      <c r="F65" s="3"/>
      <c r="G65" s="3"/>
    </row>
    <row r="66" spans="3:7" ht="11.1" customHeight="1" x14ac:dyDescent="0.25">
      <c r="C66" s="1" t="s">
        <v>35</v>
      </c>
      <c r="D66" s="24">
        <f>F63-G63</f>
        <v>5710</v>
      </c>
      <c r="E66" s="3"/>
      <c r="F66" s="3"/>
      <c r="G66" s="3"/>
    </row>
    <row r="67" spans="3:7" ht="11.1" customHeight="1" x14ac:dyDescent="0.25">
      <c r="C67" s="1" t="s">
        <v>36</v>
      </c>
      <c r="D67" s="25">
        <f>H63/D63</f>
        <v>0.61341709670181732</v>
      </c>
      <c r="E67" s="3"/>
      <c r="F67" s="3"/>
      <c r="G67" s="3"/>
    </row>
    <row r="68" spans="3:7" ht="11.1" customHeight="1" x14ac:dyDescent="0.25">
      <c r="C68" s="1" t="s">
        <v>37</v>
      </c>
      <c r="D68" s="3"/>
      <c r="E68" s="26">
        <f>E63/H63</f>
        <v>3.340648622287247E-2</v>
      </c>
      <c r="F68" s="26">
        <f>F63/H63</f>
        <v>0.83138258961228972</v>
      </c>
      <c r="G68" s="26">
        <f>G63/H63</f>
        <v>0.13521092416483785</v>
      </c>
    </row>
  </sheetData>
  <mergeCells count="10">
    <mergeCell ref="H2:I2"/>
    <mergeCell ref="A3:C3"/>
    <mergeCell ref="E3:G3"/>
    <mergeCell ref="J4:J5"/>
    <mergeCell ref="C4:C5"/>
    <mergeCell ref="H4:H5"/>
    <mergeCell ref="A4:A5"/>
    <mergeCell ref="B4:B5"/>
    <mergeCell ref="D4:D5"/>
    <mergeCell ref="A1:A2"/>
  </mergeCells>
  <hyperlinks>
    <hyperlink ref="A6" r:id="rId1" display="http://espree.elections.sk.ca/esResultsUnOfficialEdit.cfm?MODE=EDITINIT&amp;POLL=729"/>
    <hyperlink ref="A7" r:id="rId2" display="http://espree.elections.sk.ca/esResultsUnOfficialEdit.cfm?MODE=EDITINIT&amp;POLL=730"/>
    <hyperlink ref="A8" r:id="rId3" display="http://espree.elections.sk.ca/esResultsUnOfficialEdit.cfm?MODE=EDITINIT&amp;POLL=731"/>
    <hyperlink ref="A9" r:id="rId4" display="http://espree.elections.sk.ca/esResultsUnOfficialEdit.cfm?MODE=EDITINIT&amp;POLL=732"/>
    <hyperlink ref="A10" r:id="rId5" display="http://espree.elections.sk.ca/esResultsUnOfficialEdit.cfm?MODE=EDITINIT&amp;POLL=733"/>
    <hyperlink ref="A11" r:id="rId6" display="http://espree.elections.sk.ca/esResultsUnOfficialEdit.cfm?MODE=EDITINIT&amp;POLL=734"/>
    <hyperlink ref="A12" r:id="rId7" display="http://espree.elections.sk.ca/esResultsUnOfficialEdit.cfm?MODE=EDITINIT&amp;POLL=735"/>
    <hyperlink ref="A13" r:id="rId8" display="http://espree.elections.sk.ca/esResultsUnOfficialEdit.cfm?MODE=EDITINIT&amp;POLL=736"/>
    <hyperlink ref="A14" r:id="rId9" display="http://espree.elections.sk.ca/esResultsUnOfficialEdit.cfm?MODE=EDITINIT&amp;POLL=737"/>
    <hyperlink ref="A15" r:id="rId10" display="http://espree.elections.sk.ca/esResultsUnOfficialEdit.cfm?MODE=EDITINIT&amp;POLL=738"/>
    <hyperlink ref="A16" r:id="rId11" display="http://espree.elections.sk.ca/esResultsUnOfficialEdit.cfm?MODE=EDITINIT&amp;POLL=739"/>
    <hyperlink ref="A17" r:id="rId12" display="http://espree.elections.sk.ca/esResultsUnOfficialEdit.cfm?MODE=EDITINIT&amp;POLL=740"/>
    <hyperlink ref="A18" r:id="rId13" display="http://espree.elections.sk.ca/esResultsUnOfficialEdit.cfm?MODE=EDITINIT&amp;POLL=741"/>
    <hyperlink ref="A19" r:id="rId14" display="http://espree.elections.sk.ca/esResultsUnOfficialEdit.cfm?MODE=EDITINIT&amp;POLL=742"/>
    <hyperlink ref="A20" r:id="rId15" display="http://espree.elections.sk.ca/esResultsUnOfficialEdit.cfm?MODE=EDITINIT&amp;POLL=743"/>
    <hyperlink ref="A21" r:id="rId16" display="http://espree.elections.sk.ca/esResultsUnOfficialEdit.cfm?MODE=EDITINIT&amp;POLL=744"/>
    <hyperlink ref="A22" r:id="rId17" display="http://espree.elections.sk.ca/esResultsUnOfficialEdit.cfm?MODE=EDITINIT&amp;POLL=745"/>
    <hyperlink ref="A23" r:id="rId18" display="http://espree.elections.sk.ca/esResultsUnOfficialEdit.cfm?MODE=EDITINIT&amp;POLL=746"/>
    <hyperlink ref="A24" r:id="rId19" display="http://espree.elections.sk.ca/esResultsUnOfficialEdit.cfm?MODE=EDITINIT&amp;POLL=747"/>
    <hyperlink ref="A25" r:id="rId20" display="http://espree.elections.sk.ca/esResultsUnOfficialEdit.cfm?MODE=EDITINIT&amp;POLL=748"/>
    <hyperlink ref="A26" r:id="rId21" display="http://espree.elections.sk.ca/esResultsUnOfficialEdit.cfm?MODE=EDITINIT&amp;POLL=749"/>
    <hyperlink ref="A27" r:id="rId22" display="http://espree.elections.sk.ca/esResultsUnOfficialEdit.cfm?MODE=EDITINIT&amp;POLL=750"/>
    <hyperlink ref="A28" r:id="rId23" display="http://espree.elections.sk.ca/esResultsUnOfficialEdit.cfm?MODE=EDITINIT&amp;POLL=751"/>
    <hyperlink ref="A29" r:id="rId24" display="http://espree.elections.sk.ca/esResultsUnOfficialEdit.cfm?MODE=EDITINIT&amp;POLL=752"/>
    <hyperlink ref="A30" r:id="rId25" display="http://espree.elections.sk.ca/esResultsUnOfficialEdit.cfm?MODE=EDITINIT&amp;POLL=753"/>
    <hyperlink ref="A31" r:id="rId26" display="http://espree.elections.sk.ca/esResultsUnOfficialEdit.cfm?MODE=EDITINIT&amp;POLL=754"/>
    <hyperlink ref="A32" r:id="rId27" display="http://espree.elections.sk.ca/esResultsUnOfficialEdit.cfm?MODE=EDITINIT&amp;POLL=755"/>
    <hyperlink ref="A33" r:id="rId28" display="http://espree.elections.sk.ca/esResultsUnOfficialEdit.cfm?MODE=EDITINIT&amp;POLL=756"/>
    <hyperlink ref="A34" r:id="rId29" display="http://espree.elections.sk.ca/esResultsUnOfficialEdit.cfm?MODE=EDITINIT&amp;POLL=757"/>
    <hyperlink ref="A35" r:id="rId30" display="http://espree.elections.sk.ca/esResultsUnOfficialEdit.cfm?MODE=EDITINIT&amp;POLL=758"/>
    <hyperlink ref="A36" r:id="rId31" display="http://espree.elections.sk.ca/esResultsUnOfficialEdit.cfm?MODE=EDITINIT&amp;POLL=759"/>
    <hyperlink ref="A37" r:id="rId32" display="http://espree.elections.sk.ca/esResultsUnOfficialEdit.cfm?MODE=EDITINIT&amp;POLL=760"/>
    <hyperlink ref="A38" r:id="rId33" display="http://espree.elections.sk.ca/esResultsUnOfficialEdit.cfm?MODE=EDITINIT&amp;POLL=761"/>
    <hyperlink ref="A39" r:id="rId34" display="http://espree.elections.sk.ca/esResultsUnOfficialEdit.cfm?MODE=EDITINIT&amp;POLL=762"/>
    <hyperlink ref="A40" r:id="rId35" display="http://espree.elections.sk.ca/esResultsUnOfficialEdit.cfm?MODE=EDITINIT&amp;POLL=763"/>
    <hyperlink ref="A41" r:id="rId36" display="http://espree.elections.sk.ca/esResultsUnOfficialEdit.cfm?MODE=EDITINIT&amp;POLL=764"/>
    <hyperlink ref="A42" r:id="rId37" display="http://espree.elections.sk.ca/esResultsUnOfficialEdit.cfm?MODE=EDITINIT&amp;POLL=765"/>
    <hyperlink ref="A43" r:id="rId38" display="http://espree.elections.sk.ca/esResultsUnOfficialEdit.cfm?MODE=EDITINIT&amp;POLL=766"/>
    <hyperlink ref="A44" r:id="rId39" display="http://espree.elections.sk.ca/esResultsUnOfficialEdit.cfm?MODE=EDITINIT&amp;POLL=767"/>
    <hyperlink ref="A45" r:id="rId40" display="http://espree.elections.sk.ca/esResultsUnOfficialEdit.cfm?MODE=EDITINIT&amp;POLL=768"/>
    <hyperlink ref="A46" r:id="rId41" display="http://espree.elections.sk.ca/esResultsUnOfficialEdit.cfm?MODE=EDITINIT&amp;POLL=769"/>
    <hyperlink ref="A47" r:id="rId42" display="http://espree.elections.sk.ca/esResultsUnOfficialEdit.cfm?MODE=EDITINIT&amp;POLL=770"/>
    <hyperlink ref="A48" r:id="rId43" display="http://espree.elections.sk.ca/esResultsUnOfficialEdit.cfm?MODE=EDITINIT&amp;POLL=771"/>
    <hyperlink ref="A49" r:id="rId44" display="http://espree.elections.sk.ca/esResultsUnOfficialEdit.cfm?MODE=EDITINIT&amp;POLL=772"/>
    <hyperlink ref="A50" r:id="rId45" display="http://espree.elections.sk.ca/esResultsUnOfficialEdit.cfm?MODE=EDITINIT&amp;POLL=773"/>
    <hyperlink ref="A51" r:id="rId46" display="http://espree.elections.sk.ca/esResultsUnOfficialEdit.cfm?MODE=EDITINIT&amp;POLL=774"/>
    <hyperlink ref="A52" r:id="rId47" display="http://espree.elections.sk.ca/esResultsUnOfficialEdit.cfm?MODE=EDITINIT&amp;POLL=775"/>
    <hyperlink ref="A53" r:id="rId48" display="http://espree.elections.sk.ca/esResultsUnOfficialEdit.cfm?MODE=EDITINIT&amp;POLL=776"/>
    <hyperlink ref="A54" r:id="rId49" display="http://espree.elections.sk.ca/esResultsUnOfficialEdit.cfm?MODE=EDITINIT&amp;POLL=777"/>
    <hyperlink ref="A55" r:id="rId50" display="http://espree.elections.sk.ca/esResultsUnOfficialEdit.cfm?MODE=EDITINIT&amp;POLL=778"/>
    <hyperlink ref="A56" r:id="rId51" display="http://espree.elections.sk.ca/esResultsUnOfficialEdit.cfm?MODE=EDITINIT&amp;POLL=3025"/>
    <hyperlink ref="A57" r:id="rId52" display="http://espree.elections.sk.ca/esResultsUnOfficialEdit.cfm?MODE=EDITINIT&amp;POLL=3026"/>
    <hyperlink ref="A58" r:id="rId53" display="http://espree.elections.sk.ca/esResultsUnOfficialEdit.cfm?MODE=EDITINIT&amp;POLL=3027"/>
    <hyperlink ref="A59" r:id="rId54" display="http://espree.elections.sk.ca/esResultsUnOfficialEdit.cfm?MODE=EDITINIT&amp;POLL=3028"/>
    <hyperlink ref="A61" r:id="rId55" display="http://espree.elections.sk.ca/esResultsUnOfficialEdit.cfm?MODE=EDITINIT&amp;POLL=3513"/>
    <hyperlink ref="A62" r:id="rId56" display="http://espree.elections.sk.ca/esResultsUnOfficialEdit.cfm?MODE=EDITINIT&amp;POLL=3202"/>
  </hyperlinks>
  <pageMargins left="0.7" right="0.7" top="0.75" bottom="0.75" header="0.3" footer="0.3"/>
  <pageSetup scale="89" orientation="portrait" r:id="rId57"/>
  <drawing r:id="rId5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J59"/>
  <sheetViews>
    <sheetView topLeftCell="A16" workbookViewId="0">
      <selection activeCell="I53" sqref="A45:I53"/>
    </sheetView>
  </sheetViews>
  <sheetFormatPr defaultColWidth="9.109375" defaultRowHeight="13.8" x14ac:dyDescent="0.25"/>
  <cols>
    <col min="1" max="1" width="9.109375" style="63"/>
    <col min="2" max="2" width="26.5546875" style="27" hidden="1" customWidth="1"/>
    <col min="3" max="3" width="44.109375" style="27" customWidth="1"/>
    <col min="4" max="4" width="8.109375" style="27" customWidth="1"/>
    <col min="5" max="5" width="6.109375" style="27" customWidth="1"/>
    <col min="6" max="6" width="7.33203125" style="27" customWidth="1"/>
    <col min="7" max="7" width="9.6640625" style="27" customWidth="1"/>
    <col min="8" max="16384" width="9.109375" style="27"/>
  </cols>
  <sheetData>
    <row r="1" spans="1:10" ht="20.100000000000001" customHeight="1" x14ac:dyDescent="0.25">
      <c r="A1" s="98"/>
      <c r="C1" s="7" t="s">
        <v>1634</v>
      </c>
    </row>
    <row r="2" spans="1:10" ht="20.100000000000001" customHeight="1" thickBot="1" x14ac:dyDescent="0.3">
      <c r="A2" s="99"/>
      <c r="B2" s="50"/>
      <c r="C2" s="43" t="s">
        <v>1594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5.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645</v>
      </c>
      <c r="F4" s="46" t="s">
        <v>646</v>
      </c>
      <c r="G4" s="46" t="s">
        <v>647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4</v>
      </c>
      <c r="F5" s="48" t="s">
        <v>2</v>
      </c>
      <c r="G5" s="48" t="s">
        <v>3</v>
      </c>
      <c r="H5" s="109"/>
      <c r="I5" s="41" t="s">
        <v>47</v>
      </c>
      <c r="J5" s="114"/>
    </row>
    <row r="6" spans="1:10" s="15" customFormat="1" ht="11.1" customHeight="1" x14ac:dyDescent="0.2">
      <c r="A6" s="14">
        <v>1</v>
      </c>
      <c r="B6" s="13" t="s">
        <v>617</v>
      </c>
      <c r="C6" s="13" t="s">
        <v>1536</v>
      </c>
      <c r="D6" s="16">
        <v>272</v>
      </c>
      <c r="E6" s="16">
        <v>22</v>
      </c>
      <c r="F6" s="16">
        <v>80</v>
      </c>
      <c r="G6" s="16">
        <v>2</v>
      </c>
      <c r="H6" s="16">
        <f>SUM(E6:G6)</f>
        <v>104</v>
      </c>
      <c r="I6" s="16">
        <v>0</v>
      </c>
      <c r="J6" s="17"/>
    </row>
    <row r="7" spans="1:10" s="15" customFormat="1" ht="11.1" customHeight="1" x14ac:dyDescent="0.2">
      <c r="A7" s="14">
        <v>2</v>
      </c>
      <c r="B7" s="13" t="s">
        <v>617</v>
      </c>
      <c r="C7" s="13" t="s">
        <v>1536</v>
      </c>
      <c r="D7" s="16">
        <v>192</v>
      </c>
      <c r="E7" s="16">
        <v>8</v>
      </c>
      <c r="F7" s="16">
        <v>79</v>
      </c>
      <c r="G7" s="16">
        <v>2</v>
      </c>
      <c r="H7" s="16">
        <f t="shared" ref="H7:H53" si="0">SUM(E7:G7)</f>
        <v>89</v>
      </c>
      <c r="I7" s="16">
        <v>0</v>
      </c>
      <c r="J7" s="17"/>
    </row>
    <row r="8" spans="1:10" s="15" customFormat="1" ht="11.1" customHeight="1" x14ac:dyDescent="0.2">
      <c r="A8" s="14">
        <v>3</v>
      </c>
      <c r="B8" s="13" t="s">
        <v>618</v>
      </c>
      <c r="C8" s="13" t="str">
        <f t="shared" ref="C8:C53" si="1">PROPER(B8)</f>
        <v>Dorintosh Community Hall</v>
      </c>
      <c r="D8" s="16">
        <v>298</v>
      </c>
      <c r="E8" s="16">
        <v>38</v>
      </c>
      <c r="F8" s="16">
        <v>140</v>
      </c>
      <c r="G8" s="16">
        <v>2</v>
      </c>
      <c r="H8" s="16">
        <f t="shared" si="0"/>
        <v>180</v>
      </c>
      <c r="I8" s="16">
        <v>0</v>
      </c>
      <c r="J8" s="17"/>
    </row>
    <row r="9" spans="1:10" s="15" customFormat="1" ht="11.1" customHeight="1" x14ac:dyDescent="0.2">
      <c r="A9" s="14">
        <v>4</v>
      </c>
      <c r="B9" s="13" t="s">
        <v>619</v>
      </c>
      <c r="C9" s="13" t="str">
        <f t="shared" si="1"/>
        <v>Waweyekisik School Gym, Waterhen Lake First Nation</v>
      </c>
      <c r="D9" s="16">
        <v>304</v>
      </c>
      <c r="E9" s="16">
        <v>291</v>
      </c>
      <c r="F9" s="16">
        <v>10</v>
      </c>
      <c r="G9" s="16">
        <v>0</v>
      </c>
      <c r="H9" s="16">
        <f t="shared" si="0"/>
        <v>301</v>
      </c>
      <c r="I9" s="16">
        <v>1</v>
      </c>
      <c r="J9" s="17"/>
    </row>
    <row r="10" spans="1:10" s="15" customFormat="1" ht="11.1" customHeight="1" x14ac:dyDescent="0.2">
      <c r="A10" s="14">
        <v>5</v>
      </c>
      <c r="B10" s="13" t="s">
        <v>620</v>
      </c>
      <c r="C10" s="13" t="str">
        <f t="shared" si="1"/>
        <v>Loon Lake Legion</v>
      </c>
      <c r="D10" s="16">
        <v>135</v>
      </c>
      <c r="E10" s="16">
        <v>14</v>
      </c>
      <c r="F10" s="16">
        <v>68</v>
      </c>
      <c r="G10" s="16">
        <v>3</v>
      </c>
      <c r="H10" s="16">
        <f t="shared" si="0"/>
        <v>85</v>
      </c>
      <c r="I10" s="16">
        <v>0</v>
      </c>
      <c r="J10" s="17"/>
    </row>
    <row r="11" spans="1:10" s="15" customFormat="1" ht="11.1" customHeight="1" x14ac:dyDescent="0.2">
      <c r="A11" s="14">
        <v>6</v>
      </c>
      <c r="B11" s="13" t="s">
        <v>621</v>
      </c>
      <c r="C11" s="13" t="str">
        <f t="shared" si="1"/>
        <v>Makwa Sahagiehcan Band Hall</v>
      </c>
      <c r="D11" s="16">
        <v>400</v>
      </c>
      <c r="E11" s="16">
        <v>334</v>
      </c>
      <c r="F11" s="16">
        <v>13</v>
      </c>
      <c r="G11" s="16">
        <v>3</v>
      </c>
      <c r="H11" s="16">
        <f t="shared" si="0"/>
        <v>350</v>
      </c>
      <c r="I11" s="16">
        <v>0</v>
      </c>
      <c r="J11" s="17"/>
    </row>
    <row r="12" spans="1:10" s="15" customFormat="1" ht="11.1" customHeight="1" x14ac:dyDescent="0.2">
      <c r="A12" s="14">
        <v>7</v>
      </c>
      <c r="B12" s="13" t="s">
        <v>620</v>
      </c>
      <c r="C12" s="13" t="str">
        <f t="shared" si="1"/>
        <v>Loon Lake Legion</v>
      </c>
      <c r="D12" s="16">
        <v>178</v>
      </c>
      <c r="E12" s="16">
        <v>31</v>
      </c>
      <c r="F12" s="16">
        <v>85</v>
      </c>
      <c r="G12" s="16">
        <v>2</v>
      </c>
      <c r="H12" s="16">
        <f t="shared" si="0"/>
        <v>118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622</v>
      </c>
      <c r="C13" s="13" t="s">
        <v>1537</v>
      </c>
      <c r="D13" s="16">
        <v>309</v>
      </c>
      <c r="E13" s="16">
        <v>25</v>
      </c>
      <c r="F13" s="16">
        <v>163</v>
      </c>
      <c r="G13" s="16">
        <v>3</v>
      </c>
      <c r="H13" s="16">
        <f t="shared" si="0"/>
        <v>191</v>
      </c>
      <c r="I13" s="16">
        <v>0</v>
      </c>
      <c r="J13" s="17"/>
    </row>
    <row r="14" spans="1:10" s="15" customFormat="1" ht="11.1" customHeight="1" x14ac:dyDescent="0.2">
      <c r="A14" s="14">
        <v>9</v>
      </c>
      <c r="B14" s="13" t="s">
        <v>623</v>
      </c>
      <c r="C14" s="13" t="str">
        <f t="shared" si="1"/>
        <v>Meadow Lake Civic Centre</v>
      </c>
      <c r="D14" s="16">
        <v>309</v>
      </c>
      <c r="E14" s="16">
        <v>35</v>
      </c>
      <c r="F14" s="16">
        <v>114</v>
      </c>
      <c r="G14" s="16">
        <v>2</v>
      </c>
      <c r="H14" s="16">
        <f t="shared" si="0"/>
        <v>151</v>
      </c>
      <c r="I14" s="16">
        <v>1</v>
      </c>
      <c r="J14" s="17"/>
    </row>
    <row r="15" spans="1:10" s="15" customFormat="1" ht="11.1" customHeight="1" x14ac:dyDescent="0.2">
      <c r="A15" s="14">
        <v>10</v>
      </c>
      <c r="B15" s="13" t="s">
        <v>624</v>
      </c>
      <c r="C15" s="13" t="str">
        <f t="shared" si="1"/>
        <v>Flying Dust Band Gymnasium</v>
      </c>
      <c r="D15" s="16">
        <v>234</v>
      </c>
      <c r="E15" s="16">
        <v>131</v>
      </c>
      <c r="F15" s="16">
        <v>51</v>
      </c>
      <c r="G15" s="16">
        <v>6</v>
      </c>
      <c r="H15" s="16">
        <f t="shared" si="0"/>
        <v>188</v>
      </c>
      <c r="I15" s="16">
        <v>1</v>
      </c>
      <c r="J15" s="17"/>
    </row>
    <row r="16" spans="1:10" s="15" customFormat="1" ht="11.1" customHeight="1" x14ac:dyDescent="0.2">
      <c r="A16" s="14">
        <v>11</v>
      </c>
      <c r="B16" s="13" t="s">
        <v>625</v>
      </c>
      <c r="C16" s="13" t="str">
        <f t="shared" si="1"/>
        <v>Civic Centre</v>
      </c>
      <c r="D16" s="16">
        <v>211</v>
      </c>
      <c r="E16" s="16">
        <v>37</v>
      </c>
      <c r="F16" s="16">
        <v>59</v>
      </c>
      <c r="G16" s="16">
        <v>3</v>
      </c>
      <c r="H16" s="16">
        <f t="shared" si="0"/>
        <v>99</v>
      </c>
      <c r="I16" s="16">
        <v>0</v>
      </c>
      <c r="J16" s="17"/>
    </row>
    <row r="17" spans="1:10" s="15" customFormat="1" ht="11.1" customHeight="1" x14ac:dyDescent="0.2">
      <c r="A17" s="14">
        <v>12</v>
      </c>
      <c r="B17" s="13" t="s">
        <v>626</v>
      </c>
      <c r="C17" s="13" t="s">
        <v>1538</v>
      </c>
      <c r="D17" s="16">
        <v>222</v>
      </c>
      <c r="E17" s="16">
        <v>16</v>
      </c>
      <c r="F17" s="16">
        <v>127</v>
      </c>
      <c r="G17" s="16">
        <v>2</v>
      </c>
      <c r="H17" s="16">
        <f t="shared" si="0"/>
        <v>145</v>
      </c>
      <c r="I17" s="16">
        <v>0</v>
      </c>
      <c r="J17" s="17"/>
    </row>
    <row r="18" spans="1:10" s="15" customFormat="1" ht="11.1" customHeight="1" x14ac:dyDescent="0.2">
      <c r="A18" s="14">
        <v>13</v>
      </c>
      <c r="B18" s="13" t="s">
        <v>625</v>
      </c>
      <c r="C18" s="13" t="str">
        <f t="shared" si="1"/>
        <v>Civic Centre</v>
      </c>
      <c r="D18" s="16">
        <v>233</v>
      </c>
      <c r="E18" s="16">
        <v>20</v>
      </c>
      <c r="F18" s="16">
        <v>92</v>
      </c>
      <c r="G18" s="16">
        <v>2</v>
      </c>
      <c r="H18" s="16">
        <f t="shared" si="0"/>
        <v>114</v>
      </c>
      <c r="I18" s="16">
        <v>0</v>
      </c>
      <c r="J18" s="17"/>
    </row>
    <row r="19" spans="1:10" s="15" customFormat="1" ht="11.1" customHeight="1" x14ac:dyDescent="0.2">
      <c r="A19" s="14">
        <v>14</v>
      </c>
      <c r="B19" s="13" t="s">
        <v>627</v>
      </c>
      <c r="C19" s="13" t="str">
        <f t="shared" si="1"/>
        <v>Alliance Church, Meadow Lake</v>
      </c>
      <c r="D19" s="16">
        <v>241</v>
      </c>
      <c r="E19" s="16">
        <v>44</v>
      </c>
      <c r="F19" s="16">
        <v>68</v>
      </c>
      <c r="G19" s="16">
        <v>0</v>
      </c>
      <c r="H19" s="16">
        <f t="shared" si="0"/>
        <v>112</v>
      </c>
      <c r="I19" s="16">
        <v>0</v>
      </c>
      <c r="J19" s="17"/>
    </row>
    <row r="20" spans="1:10" s="15" customFormat="1" ht="11.1" customHeight="1" x14ac:dyDescent="0.2">
      <c r="A20" s="14">
        <v>15</v>
      </c>
      <c r="B20" s="13" t="s">
        <v>628</v>
      </c>
      <c r="C20" s="13" t="str">
        <f t="shared" si="1"/>
        <v>Salvation Army Citadel, Meadow Lake</v>
      </c>
      <c r="D20" s="16">
        <v>220</v>
      </c>
      <c r="E20" s="16">
        <v>19</v>
      </c>
      <c r="F20" s="16">
        <v>68</v>
      </c>
      <c r="G20" s="16">
        <v>2</v>
      </c>
      <c r="H20" s="16">
        <f t="shared" si="0"/>
        <v>89</v>
      </c>
      <c r="I20" s="16">
        <v>0</v>
      </c>
      <c r="J20" s="17"/>
    </row>
    <row r="21" spans="1:10" s="15" customFormat="1" ht="11.1" customHeight="1" x14ac:dyDescent="0.2">
      <c r="A21" s="14">
        <v>16</v>
      </c>
      <c r="B21" s="13" t="s">
        <v>628</v>
      </c>
      <c r="C21" s="13" t="str">
        <f t="shared" si="1"/>
        <v>Salvation Army Citadel, Meadow Lake</v>
      </c>
      <c r="D21" s="16">
        <v>192</v>
      </c>
      <c r="E21" s="16">
        <v>34</v>
      </c>
      <c r="F21" s="16">
        <v>66</v>
      </c>
      <c r="G21" s="16">
        <v>5</v>
      </c>
      <c r="H21" s="16">
        <f t="shared" si="0"/>
        <v>105</v>
      </c>
      <c r="I21" s="16">
        <v>0</v>
      </c>
      <c r="J21" s="17"/>
    </row>
    <row r="22" spans="1:10" s="15" customFormat="1" ht="11.1" customHeight="1" x14ac:dyDescent="0.2">
      <c r="A22" s="14">
        <v>17</v>
      </c>
      <c r="B22" s="13" t="s">
        <v>625</v>
      </c>
      <c r="C22" s="13" t="str">
        <f t="shared" si="1"/>
        <v>Civic Centre</v>
      </c>
      <c r="D22" s="16">
        <v>147</v>
      </c>
      <c r="E22" s="16">
        <v>13</v>
      </c>
      <c r="F22" s="16">
        <v>47</v>
      </c>
      <c r="G22" s="16">
        <v>1</v>
      </c>
      <c r="H22" s="16">
        <f t="shared" si="0"/>
        <v>61</v>
      </c>
      <c r="I22" s="16">
        <v>0</v>
      </c>
      <c r="J22" s="17"/>
    </row>
    <row r="23" spans="1:10" s="15" customFormat="1" ht="11.1" customHeight="1" x14ac:dyDescent="0.2">
      <c r="A23" s="14">
        <v>18</v>
      </c>
      <c r="B23" s="13" t="s">
        <v>627</v>
      </c>
      <c r="C23" s="13" t="str">
        <f t="shared" si="1"/>
        <v>Alliance Church, Meadow Lake</v>
      </c>
      <c r="D23" s="16">
        <v>348</v>
      </c>
      <c r="E23" s="16">
        <v>65</v>
      </c>
      <c r="F23" s="16">
        <v>98</v>
      </c>
      <c r="G23" s="16">
        <v>1</v>
      </c>
      <c r="H23" s="16">
        <f t="shared" si="0"/>
        <v>164</v>
      </c>
      <c r="I23" s="16">
        <v>1</v>
      </c>
      <c r="J23" s="17"/>
    </row>
    <row r="24" spans="1:10" s="15" customFormat="1" ht="11.1" customHeight="1" x14ac:dyDescent="0.2">
      <c r="A24" s="14">
        <v>19</v>
      </c>
      <c r="B24" s="13" t="s">
        <v>627</v>
      </c>
      <c r="C24" s="13" t="str">
        <f t="shared" si="1"/>
        <v>Alliance Church, Meadow Lake</v>
      </c>
      <c r="D24" s="16">
        <v>242</v>
      </c>
      <c r="E24" s="16">
        <v>56</v>
      </c>
      <c r="F24" s="16">
        <v>63</v>
      </c>
      <c r="G24" s="16">
        <v>1</v>
      </c>
      <c r="H24" s="16">
        <f t="shared" si="0"/>
        <v>120</v>
      </c>
      <c r="I24" s="16">
        <v>0</v>
      </c>
      <c r="J24" s="17"/>
    </row>
    <row r="25" spans="1:10" s="15" customFormat="1" ht="11.1" customHeight="1" x14ac:dyDescent="0.2">
      <c r="A25" s="14">
        <v>20</v>
      </c>
      <c r="B25" s="13" t="s">
        <v>625</v>
      </c>
      <c r="C25" s="13" t="str">
        <f t="shared" si="1"/>
        <v>Civic Centre</v>
      </c>
      <c r="D25" s="16">
        <v>284</v>
      </c>
      <c r="E25" s="16">
        <v>56</v>
      </c>
      <c r="F25" s="16">
        <v>82</v>
      </c>
      <c r="G25" s="16">
        <v>0</v>
      </c>
      <c r="H25" s="16">
        <f t="shared" si="0"/>
        <v>138</v>
      </c>
      <c r="I25" s="16">
        <v>1</v>
      </c>
      <c r="J25" s="17"/>
    </row>
    <row r="26" spans="1:10" s="15" customFormat="1" ht="11.1" customHeight="1" x14ac:dyDescent="0.2">
      <c r="A26" s="14">
        <v>21</v>
      </c>
      <c r="B26" s="13" t="s">
        <v>625</v>
      </c>
      <c r="C26" s="13" t="str">
        <f t="shared" si="1"/>
        <v>Civic Centre</v>
      </c>
      <c r="D26" s="16">
        <v>195</v>
      </c>
      <c r="E26" s="16">
        <v>46</v>
      </c>
      <c r="F26" s="16">
        <v>60</v>
      </c>
      <c r="G26" s="16">
        <v>4</v>
      </c>
      <c r="H26" s="16">
        <f t="shared" si="0"/>
        <v>110</v>
      </c>
      <c r="I26" s="16">
        <v>0</v>
      </c>
      <c r="J26" s="17"/>
    </row>
    <row r="27" spans="1:10" s="15" customFormat="1" ht="11.1" customHeight="1" x14ac:dyDescent="0.2">
      <c r="A27" s="14">
        <v>22</v>
      </c>
      <c r="B27" s="13" t="s">
        <v>627</v>
      </c>
      <c r="C27" s="13" t="str">
        <f t="shared" si="1"/>
        <v>Alliance Church, Meadow Lake</v>
      </c>
      <c r="D27" s="16">
        <v>272</v>
      </c>
      <c r="E27" s="16">
        <v>52</v>
      </c>
      <c r="F27" s="16">
        <v>102</v>
      </c>
      <c r="G27" s="16">
        <v>1</v>
      </c>
      <c r="H27" s="16">
        <f t="shared" si="0"/>
        <v>155</v>
      </c>
      <c r="I27" s="16">
        <v>2</v>
      </c>
      <c r="J27" s="17"/>
    </row>
    <row r="28" spans="1:10" s="15" customFormat="1" ht="11.1" customHeight="1" x14ac:dyDescent="0.2">
      <c r="A28" s="14">
        <v>23</v>
      </c>
      <c r="B28" s="13" t="s">
        <v>625</v>
      </c>
      <c r="C28" s="13" t="str">
        <f t="shared" si="1"/>
        <v>Civic Centre</v>
      </c>
      <c r="D28" s="16">
        <v>277</v>
      </c>
      <c r="E28" s="16">
        <v>44</v>
      </c>
      <c r="F28" s="16">
        <v>115</v>
      </c>
      <c r="G28" s="16">
        <v>0</v>
      </c>
      <c r="H28" s="16">
        <f t="shared" si="0"/>
        <v>159</v>
      </c>
      <c r="I28" s="16">
        <v>1</v>
      </c>
      <c r="J28" s="17"/>
    </row>
    <row r="29" spans="1:10" s="15" customFormat="1" ht="11.1" customHeight="1" x14ac:dyDescent="0.2">
      <c r="A29" s="14">
        <v>24</v>
      </c>
      <c r="B29" s="13" t="s">
        <v>625</v>
      </c>
      <c r="C29" s="13" t="str">
        <f t="shared" si="1"/>
        <v>Civic Centre</v>
      </c>
      <c r="D29" s="16">
        <v>362</v>
      </c>
      <c r="E29" s="16">
        <v>47</v>
      </c>
      <c r="F29" s="16">
        <v>144</v>
      </c>
      <c r="G29" s="16">
        <v>1</v>
      </c>
      <c r="H29" s="16">
        <f t="shared" si="0"/>
        <v>192</v>
      </c>
      <c r="I29" s="16">
        <v>0</v>
      </c>
      <c r="J29" s="17"/>
    </row>
    <row r="30" spans="1:10" s="15" customFormat="1" ht="11.1" customHeight="1" x14ac:dyDescent="0.2">
      <c r="A30" s="14">
        <v>25</v>
      </c>
      <c r="B30" s="13" t="s">
        <v>625</v>
      </c>
      <c r="C30" s="13" t="str">
        <f t="shared" si="1"/>
        <v>Civic Centre</v>
      </c>
      <c r="D30" s="16">
        <v>283</v>
      </c>
      <c r="E30" s="16">
        <v>30</v>
      </c>
      <c r="F30" s="16">
        <v>123</v>
      </c>
      <c r="G30" s="16">
        <v>0</v>
      </c>
      <c r="H30" s="16">
        <f t="shared" si="0"/>
        <v>153</v>
      </c>
      <c r="I30" s="16">
        <v>0</v>
      </c>
      <c r="J30" s="17"/>
    </row>
    <row r="31" spans="1:10" s="15" customFormat="1" ht="11.1" customHeight="1" x14ac:dyDescent="0.2">
      <c r="A31" s="14">
        <v>26</v>
      </c>
      <c r="B31" s="13" t="s">
        <v>629</v>
      </c>
      <c r="C31" s="13" t="str">
        <f t="shared" si="1"/>
        <v>Barthel Hall</v>
      </c>
      <c r="D31" s="16">
        <v>118</v>
      </c>
      <c r="E31" s="16">
        <v>7</v>
      </c>
      <c r="F31" s="16">
        <v>75</v>
      </c>
      <c r="G31" s="16">
        <v>0</v>
      </c>
      <c r="H31" s="16">
        <f t="shared" si="0"/>
        <v>82</v>
      </c>
      <c r="I31" s="16">
        <v>1</v>
      </c>
      <c r="J31" s="17"/>
    </row>
    <row r="32" spans="1:10" s="15" customFormat="1" ht="11.1" customHeight="1" x14ac:dyDescent="0.2">
      <c r="A32" s="14">
        <v>27</v>
      </c>
      <c r="B32" s="13" t="s">
        <v>630</v>
      </c>
      <c r="C32" s="13" t="str">
        <f t="shared" si="1"/>
        <v>St. Walburg Legion</v>
      </c>
      <c r="D32" s="16">
        <v>411</v>
      </c>
      <c r="E32" s="16">
        <v>37</v>
      </c>
      <c r="F32" s="16">
        <v>174</v>
      </c>
      <c r="G32" s="16">
        <v>3</v>
      </c>
      <c r="H32" s="16">
        <f t="shared" si="0"/>
        <v>214</v>
      </c>
      <c r="I32" s="16">
        <v>0</v>
      </c>
      <c r="J32" s="17"/>
    </row>
    <row r="33" spans="1:10" s="15" customFormat="1" ht="11.1" customHeight="1" x14ac:dyDescent="0.2">
      <c r="A33" s="14">
        <v>28</v>
      </c>
      <c r="B33" s="13" t="s">
        <v>630</v>
      </c>
      <c r="C33" s="13" t="str">
        <f t="shared" si="1"/>
        <v>St. Walburg Legion</v>
      </c>
      <c r="D33" s="16">
        <v>218</v>
      </c>
      <c r="E33" s="16">
        <v>16</v>
      </c>
      <c r="F33" s="16">
        <v>76</v>
      </c>
      <c r="G33" s="16">
        <v>0</v>
      </c>
      <c r="H33" s="16">
        <f t="shared" si="0"/>
        <v>92</v>
      </c>
      <c r="I33" s="16">
        <v>0</v>
      </c>
      <c r="J33" s="17"/>
    </row>
    <row r="34" spans="1:10" s="15" customFormat="1" ht="11.1" customHeight="1" x14ac:dyDescent="0.2">
      <c r="A34" s="14">
        <v>29</v>
      </c>
      <c r="B34" s="13" t="s">
        <v>631</v>
      </c>
      <c r="C34" s="13" t="str">
        <f t="shared" si="1"/>
        <v>Moosehead Hall</v>
      </c>
      <c r="D34" s="16">
        <v>342</v>
      </c>
      <c r="E34" s="16">
        <v>43</v>
      </c>
      <c r="F34" s="16">
        <v>177</v>
      </c>
      <c r="G34" s="16">
        <v>2</v>
      </c>
      <c r="H34" s="16">
        <f t="shared" si="0"/>
        <v>222</v>
      </c>
      <c r="I34" s="16">
        <v>0</v>
      </c>
      <c r="J34" s="17"/>
    </row>
    <row r="35" spans="1:10" s="15" customFormat="1" ht="11.1" customHeight="1" x14ac:dyDescent="0.2">
      <c r="A35" s="14">
        <v>30</v>
      </c>
      <c r="B35" s="13" t="s">
        <v>632</v>
      </c>
      <c r="C35" s="13" t="str">
        <f t="shared" si="1"/>
        <v>Livelong Recreation Hall</v>
      </c>
      <c r="D35" s="16">
        <v>270</v>
      </c>
      <c r="E35" s="16">
        <v>15</v>
      </c>
      <c r="F35" s="16">
        <v>129</v>
      </c>
      <c r="G35" s="16">
        <v>7</v>
      </c>
      <c r="H35" s="16">
        <f t="shared" si="0"/>
        <v>151</v>
      </c>
      <c r="I35" s="16">
        <v>1</v>
      </c>
      <c r="J35" s="17"/>
    </row>
    <row r="36" spans="1:10" s="15" customFormat="1" ht="11.1" customHeight="1" x14ac:dyDescent="0.2">
      <c r="A36" s="14">
        <v>31</v>
      </c>
      <c r="B36" s="13" t="s">
        <v>633</v>
      </c>
      <c r="C36" s="13" t="str">
        <f t="shared" si="1"/>
        <v>James Okanee Memorial Gymnasium, Thunderchild First Nation</v>
      </c>
      <c r="D36" s="16">
        <v>180</v>
      </c>
      <c r="E36" s="16">
        <v>145</v>
      </c>
      <c r="F36" s="16">
        <v>3</v>
      </c>
      <c r="G36" s="16">
        <v>1</v>
      </c>
      <c r="H36" s="16">
        <f t="shared" si="0"/>
        <v>149</v>
      </c>
      <c r="I36" s="16">
        <v>0</v>
      </c>
      <c r="J36" s="17"/>
    </row>
    <row r="37" spans="1:10" s="15" customFormat="1" ht="11.1" customHeight="1" x14ac:dyDescent="0.2">
      <c r="A37" s="14">
        <v>32</v>
      </c>
      <c r="B37" s="13" t="s">
        <v>634</v>
      </c>
      <c r="C37" s="13" t="str">
        <f t="shared" si="1"/>
        <v>Golden Sands Fire Hall</v>
      </c>
      <c r="D37" s="16">
        <v>204</v>
      </c>
      <c r="E37" s="16">
        <v>20</v>
      </c>
      <c r="F37" s="16">
        <v>93</v>
      </c>
      <c r="G37" s="16">
        <v>0</v>
      </c>
      <c r="H37" s="16">
        <f t="shared" si="0"/>
        <v>113</v>
      </c>
      <c r="I37" s="16">
        <v>2</v>
      </c>
      <c r="J37" s="17"/>
    </row>
    <row r="38" spans="1:10" s="15" customFormat="1" ht="11.1" customHeight="1" x14ac:dyDescent="0.2">
      <c r="A38" s="14">
        <v>33</v>
      </c>
      <c r="B38" s="13" t="s">
        <v>625</v>
      </c>
      <c r="C38" s="13" t="str">
        <f t="shared" si="1"/>
        <v>Civic Centre</v>
      </c>
      <c r="D38" s="16">
        <v>148</v>
      </c>
      <c r="E38" s="16">
        <v>8</v>
      </c>
      <c r="F38" s="16">
        <v>60</v>
      </c>
      <c r="G38" s="16">
        <v>1</v>
      </c>
      <c r="H38" s="16">
        <f t="shared" si="0"/>
        <v>69</v>
      </c>
      <c r="I38" s="16">
        <v>0</v>
      </c>
      <c r="J38" s="17"/>
    </row>
    <row r="39" spans="1:10" s="15" customFormat="1" ht="11.1" customHeight="1" x14ac:dyDescent="0.2">
      <c r="A39" s="14">
        <v>34</v>
      </c>
      <c r="B39" s="13" t="s">
        <v>635</v>
      </c>
      <c r="C39" s="13" t="str">
        <f t="shared" si="1"/>
        <v>Chitek Lake Community Hall</v>
      </c>
      <c r="D39" s="16">
        <v>131</v>
      </c>
      <c r="E39" s="16">
        <v>19</v>
      </c>
      <c r="F39" s="16">
        <v>59</v>
      </c>
      <c r="G39" s="16">
        <v>0</v>
      </c>
      <c r="H39" s="16">
        <f t="shared" si="0"/>
        <v>78</v>
      </c>
      <c r="I39" s="16">
        <v>0</v>
      </c>
      <c r="J39" s="17"/>
    </row>
    <row r="40" spans="1:10" s="15" customFormat="1" ht="11.1" customHeight="1" x14ac:dyDescent="0.2">
      <c r="A40" s="14">
        <v>35</v>
      </c>
      <c r="B40" s="13" t="s">
        <v>635</v>
      </c>
      <c r="C40" s="13" t="str">
        <f t="shared" si="1"/>
        <v>Chitek Lake Community Hall</v>
      </c>
      <c r="D40" s="16">
        <v>477</v>
      </c>
      <c r="E40" s="16">
        <v>203</v>
      </c>
      <c r="F40" s="16">
        <v>22</v>
      </c>
      <c r="G40" s="16">
        <v>6</v>
      </c>
      <c r="H40" s="16">
        <f t="shared" si="0"/>
        <v>231</v>
      </c>
      <c r="I40" s="16">
        <v>1</v>
      </c>
      <c r="J40" s="17"/>
    </row>
    <row r="41" spans="1:10" s="15" customFormat="1" ht="11.1" customHeight="1" x14ac:dyDescent="0.2">
      <c r="A41" s="14">
        <v>36</v>
      </c>
      <c r="B41" s="13" t="s">
        <v>636</v>
      </c>
      <c r="C41" s="13" t="str">
        <f t="shared" si="1"/>
        <v>Ranger Hall</v>
      </c>
      <c r="D41" s="16">
        <v>74</v>
      </c>
      <c r="E41" s="16">
        <v>13</v>
      </c>
      <c r="F41" s="16">
        <v>38</v>
      </c>
      <c r="G41" s="16">
        <v>0</v>
      </c>
      <c r="H41" s="16">
        <f t="shared" si="0"/>
        <v>51</v>
      </c>
      <c r="I41" s="16">
        <v>0</v>
      </c>
      <c r="J41" s="17"/>
    </row>
    <row r="42" spans="1:10" s="15" customFormat="1" ht="11.1" customHeight="1" x14ac:dyDescent="0.2">
      <c r="A42" s="14">
        <v>37</v>
      </c>
      <c r="B42" s="13" t="s">
        <v>637</v>
      </c>
      <c r="C42" s="13" t="str">
        <f t="shared" si="1"/>
        <v>Witchekan Band Office/Gym</v>
      </c>
      <c r="D42" s="16">
        <v>112</v>
      </c>
      <c r="E42" s="16">
        <v>122</v>
      </c>
      <c r="F42" s="16">
        <v>4</v>
      </c>
      <c r="G42" s="16">
        <v>0</v>
      </c>
      <c r="H42" s="16">
        <f t="shared" si="0"/>
        <v>126</v>
      </c>
      <c r="I42" s="16">
        <v>0</v>
      </c>
      <c r="J42" s="17"/>
    </row>
    <row r="43" spans="1:10" s="15" customFormat="1" ht="11.1" customHeight="1" x14ac:dyDescent="0.2">
      <c r="A43" s="14">
        <v>38</v>
      </c>
      <c r="B43" s="13" t="s">
        <v>638</v>
      </c>
      <c r="C43" s="13" t="s">
        <v>1539</v>
      </c>
      <c r="D43" s="16">
        <v>249</v>
      </c>
      <c r="E43" s="16">
        <v>27</v>
      </c>
      <c r="F43" s="16">
        <v>78</v>
      </c>
      <c r="G43" s="16">
        <v>3</v>
      </c>
      <c r="H43" s="16">
        <f t="shared" si="0"/>
        <v>108</v>
      </c>
      <c r="I43" s="16">
        <v>0</v>
      </c>
      <c r="J43" s="17"/>
    </row>
    <row r="44" spans="1:10" s="15" customFormat="1" ht="11.1" customHeight="1" x14ac:dyDescent="0.2">
      <c r="A44" s="14">
        <v>39</v>
      </c>
      <c r="B44" s="13" t="s">
        <v>638</v>
      </c>
      <c r="C44" s="13" t="s">
        <v>1539</v>
      </c>
      <c r="D44" s="16">
        <v>208</v>
      </c>
      <c r="E44" s="16">
        <v>4</v>
      </c>
      <c r="F44" s="16">
        <v>74</v>
      </c>
      <c r="G44" s="16">
        <v>4</v>
      </c>
      <c r="H44" s="16">
        <f t="shared" si="0"/>
        <v>82</v>
      </c>
      <c r="I44" s="16">
        <v>0</v>
      </c>
      <c r="J44" s="17"/>
    </row>
    <row r="45" spans="1:10" s="15" customFormat="1" ht="11.1" customHeight="1" x14ac:dyDescent="0.2">
      <c r="A45" s="14" t="s">
        <v>38</v>
      </c>
      <c r="B45" s="13" t="s">
        <v>639</v>
      </c>
      <c r="C45" s="13" t="str">
        <f t="shared" si="1"/>
        <v>Goodsoil Seniors Hall</v>
      </c>
      <c r="D45" s="16">
        <v>0</v>
      </c>
      <c r="E45" s="16">
        <v>18</v>
      </c>
      <c r="F45" s="16">
        <v>82</v>
      </c>
      <c r="G45" s="16">
        <v>0</v>
      </c>
      <c r="H45" s="16">
        <f t="shared" si="0"/>
        <v>100</v>
      </c>
      <c r="I45" s="16">
        <v>0</v>
      </c>
      <c r="J45" s="17"/>
    </row>
    <row r="46" spans="1:10" s="15" customFormat="1" ht="11.1" customHeight="1" x14ac:dyDescent="0.2">
      <c r="A46" s="14" t="s">
        <v>38</v>
      </c>
      <c r="B46" s="13" t="s">
        <v>640</v>
      </c>
      <c r="C46" s="13" t="str">
        <f t="shared" si="1"/>
        <v>Salvation Army Citadel Hall</v>
      </c>
      <c r="D46" s="16">
        <v>0</v>
      </c>
      <c r="E46" s="16">
        <v>168</v>
      </c>
      <c r="F46" s="16">
        <v>534</v>
      </c>
      <c r="G46" s="16">
        <v>5</v>
      </c>
      <c r="H46" s="16">
        <f t="shared" si="0"/>
        <v>707</v>
      </c>
      <c r="I46" s="16">
        <v>0</v>
      </c>
      <c r="J46" s="17"/>
    </row>
    <row r="47" spans="1:10" s="15" customFormat="1" ht="11.1" customHeight="1" x14ac:dyDescent="0.2">
      <c r="A47" s="14" t="s">
        <v>38</v>
      </c>
      <c r="B47" s="13" t="s">
        <v>641</v>
      </c>
      <c r="C47" s="13" t="str">
        <f t="shared" si="1"/>
        <v>St. Walburg Seniors Hall</v>
      </c>
      <c r="D47" s="16">
        <v>0</v>
      </c>
      <c r="E47" s="16">
        <v>28</v>
      </c>
      <c r="F47" s="16">
        <v>204</v>
      </c>
      <c r="G47" s="16">
        <v>1</v>
      </c>
      <c r="H47" s="16">
        <f t="shared" si="0"/>
        <v>233</v>
      </c>
      <c r="I47" s="16">
        <v>0</v>
      </c>
      <c r="J47" s="17"/>
    </row>
    <row r="48" spans="1:10" s="15" customFormat="1" ht="11.1" customHeight="1" x14ac:dyDescent="0.2">
      <c r="A48" s="14" t="s">
        <v>38</v>
      </c>
      <c r="B48" s="13" t="s">
        <v>642</v>
      </c>
      <c r="C48" s="13" t="str">
        <f t="shared" si="1"/>
        <v>Leoville Seniors Hall</v>
      </c>
      <c r="D48" s="16">
        <v>0</v>
      </c>
      <c r="E48" s="16">
        <v>32</v>
      </c>
      <c r="F48" s="16">
        <v>75</v>
      </c>
      <c r="G48" s="16">
        <v>2</v>
      </c>
      <c r="H48" s="16">
        <f t="shared" si="0"/>
        <v>109</v>
      </c>
      <c r="I48" s="16">
        <v>0</v>
      </c>
      <c r="J48" s="17"/>
    </row>
    <row r="49" spans="1:10" s="15" customFormat="1" ht="11.1" customHeight="1" x14ac:dyDescent="0.2">
      <c r="A49" s="14"/>
      <c r="B49" s="13" t="s">
        <v>30</v>
      </c>
      <c r="C49" s="13" t="str">
        <f t="shared" si="1"/>
        <v>Absentee</v>
      </c>
      <c r="D49" s="16">
        <v>0</v>
      </c>
      <c r="E49" s="16">
        <v>17</v>
      </c>
      <c r="F49" s="16">
        <v>80</v>
      </c>
      <c r="G49" s="16">
        <v>2</v>
      </c>
      <c r="H49" s="16">
        <f t="shared" si="0"/>
        <v>99</v>
      </c>
      <c r="I49" s="16">
        <v>8</v>
      </c>
      <c r="J49" s="17"/>
    </row>
    <row r="50" spans="1:10" s="15" customFormat="1" ht="11.1" customHeight="1" x14ac:dyDescent="0.25">
      <c r="A50" s="14" t="s">
        <v>31</v>
      </c>
      <c r="B50" s="7" t="s">
        <v>648</v>
      </c>
      <c r="C50" s="13" t="str">
        <f t="shared" si="1"/>
        <v>Northwest Health Facility</v>
      </c>
      <c r="D50" s="16">
        <v>0</v>
      </c>
      <c r="E50" s="16">
        <v>14</v>
      </c>
      <c r="F50" s="16">
        <v>3</v>
      </c>
      <c r="G50" s="16">
        <v>0</v>
      </c>
      <c r="H50" s="16">
        <f t="shared" si="0"/>
        <v>17</v>
      </c>
      <c r="I50" s="16">
        <v>4</v>
      </c>
      <c r="J50" s="17"/>
    </row>
    <row r="51" spans="1:10" s="15" customFormat="1" ht="11.1" customHeight="1" x14ac:dyDescent="0.25">
      <c r="A51" s="14" t="s">
        <v>140</v>
      </c>
      <c r="B51" s="7" t="s">
        <v>649</v>
      </c>
      <c r="C51" s="13" t="str">
        <f t="shared" si="1"/>
        <v>Northland Pioneer Lodge</v>
      </c>
      <c r="D51" s="16">
        <v>78</v>
      </c>
      <c r="E51" s="16">
        <v>15</v>
      </c>
      <c r="F51" s="16">
        <v>31</v>
      </c>
      <c r="G51" s="16">
        <v>5</v>
      </c>
      <c r="H51" s="16">
        <f t="shared" si="0"/>
        <v>51</v>
      </c>
      <c r="I51" s="16">
        <v>1</v>
      </c>
      <c r="J51" s="17"/>
    </row>
    <row r="52" spans="1:10" s="15" customFormat="1" ht="11.1" customHeight="1" x14ac:dyDescent="0.25">
      <c r="A52" s="14" t="s">
        <v>44</v>
      </c>
      <c r="B52" s="7" t="s">
        <v>650</v>
      </c>
      <c r="C52" s="13" t="str">
        <f t="shared" si="1"/>
        <v>St. Walburg Health Complex</v>
      </c>
      <c r="D52" s="16">
        <v>42</v>
      </c>
      <c r="E52" s="16">
        <v>8</v>
      </c>
      <c r="F52" s="16">
        <v>14</v>
      </c>
      <c r="G52" s="16">
        <v>1</v>
      </c>
      <c r="H52" s="16">
        <f t="shared" si="0"/>
        <v>23</v>
      </c>
      <c r="I52" s="16">
        <v>0</v>
      </c>
      <c r="J52" s="17"/>
    </row>
    <row r="53" spans="1:10" s="15" customFormat="1" ht="11.1" customHeight="1" x14ac:dyDescent="0.2">
      <c r="A53" s="14" t="s">
        <v>95</v>
      </c>
      <c r="B53" s="13" t="s">
        <v>643</v>
      </c>
      <c r="C53" s="13" t="str">
        <f t="shared" si="1"/>
        <v>Evergreen Health Centre</v>
      </c>
      <c r="D53" s="16">
        <v>16</v>
      </c>
      <c r="E53" s="16">
        <v>4</v>
      </c>
      <c r="F53" s="16">
        <v>5</v>
      </c>
      <c r="G53" s="16">
        <v>0</v>
      </c>
      <c r="H53" s="16">
        <f t="shared" si="0"/>
        <v>9</v>
      </c>
      <c r="I53" s="16">
        <v>0</v>
      </c>
    </row>
    <row r="54" spans="1:10" ht="11.1" customHeight="1" thickBot="1" x14ac:dyDescent="0.3">
      <c r="A54" s="22"/>
      <c r="B54" s="5" t="s">
        <v>33</v>
      </c>
      <c r="C54" s="23"/>
      <c r="D54" s="23">
        <f t="shared" ref="D54:I54" si="2">SUM(D6:D53)</f>
        <v>9638</v>
      </c>
      <c r="E54" s="23">
        <f t="shared" si="2"/>
        <v>2491</v>
      </c>
      <c r="F54" s="23">
        <f t="shared" si="2"/>
        <v>4207</v>
      </c>
      <c r="G54" s="23">
        <f t="shared" si="2"/>
        <v>91</v>
      </c>
      <c r="H54" s="23">
        <f t="shared" si="2"/>
        <v>6789</v>
      </c>
      <c r="I54" s="23">
        <f t="shared" si="2"/>
        <v>26</v>
      </c>
    </row>
    <row r="55" spans="1:10" ht="11.1" customHeight="1" x14ac:dyDescent="0.25">
      <c r="A55" s="21"/>
    </row>
    <row r="56" spans="1:10" ht="11.1" customHeight="1" x14ac:dyDescent="0.25">
      <c r="A56" s="21"/>
      <c r="C56" s="1" t="s">
        <v>644</v>
      </c>
      <c r="D56" s="3"/>
      <c r="E56" s="3"/>
      <c r="F56" s="3"/>
      <c r="G56" s="3"/>
    </row>
    <row r="57" spans="1:10" ht="11.1" customHeight="1" x14ac:dyDescent="0.25">
      <c r="A57" s="21"/>
      <c r="C57" s="1" t="s">
        <v>35</v>
      </c>
      <c r="D57" s="24">
        <f>F54-E54</f>
        <v>1716</v>
      </c>
      <c r="E57" s="3"/>
      <c r="F57" s="3"/>
      <c r="G57" s="3"/>
    </row>
    <row r="58" spans="1:10" ht="11.1" customHeight="1" x14ac:dyDescent="0.25">
      <c r="A58" s="21"/>
      <c r="C58" s="1" t="s">
        <v>36</v>
      </c>
      <c r="D58" s="25">
        <f>H54/D54</f>
        <v>0.70439925295704509</v>
      </c>
      <c r="E58" s="3"/>
      <c r="F58" s="3"/>
      <c r="G58" s="3"/>
    </row>
    <row r="59" spans="1:10" ht="11.1" customHeight="1" x14ac:dyDescent="0.25">
      <c r="A59" s="21"/>
      <c r="C59" s="1" t="s">
        <v>37</v>
      </c>
      <c r="D59" s="3"/>
      <c r="E59" s="26">
        <v>0.3669</v>
      </c>
      <c r="F59" s="26">
        <f>F54/H54</f>
        <v>0.61967889232582118</v>
      </c>
      <c r="G59" s="26">
        <f>G54/H54</f>
        <v>1.3404035940491972E-2</v>
      </c>
    </row>
  </sheetData>
  <mergeCells count="10">
    <mergeCell ref="J4:J5"/>
    <mergeCell ref="C4:C5"/>
    <mergeCell ref="H4:H5"/>
    <mergeCell ref="H2:I2"/>
    <mergeCell ref="A3:C3"/>
    <mergeCell ref="E3:G3"/>
    <mergeCell ref="A4:A5"/>
    <mergeCell ref="B4:B5"/>
    <mergeCell ref="D4:D5"/>
    <mergeCell ref="A1:A2"/>
  </mergeCells>
  <hyperlinks>
    <hyperlink ref="A6" r:id="rId1" display="http://espree.elections.sk.ca/esResultsUnOfficialEdit.cfm?MODE=EDITINIT&amp;POLL=2713"/>
    <hyperlink ref="A7" r:id="rId2" display="http://espree.elections.sk.ca/esResultsUnOfficialEdit.cfm?MODE=EDITINIT&amp;POLL=2714"/>
    <hyperlink ref="A8" r:id="rId3" display="http://espree.elections.sk.ca/esResultsUnOfficialEdit.cfm?MODE=EDITINIT&amp;POLL=2715"/>
    <hyperlink ref="A9" r:id="rId4" display="http://espree.elections.sk.ca/esResultsUnOfficialEdit.cfm?MODE=EDITINIT&amp;POLL=2716"/>
    <hyperlink ref="A10" r:id="rId5" display="http://espree.elections.sk.ca/esResultsUnOfficialEdit.cfm?MODE=EDITINIT&amp;POLL=2717"/>
    <hyperlink ref="A11" r:id="rId6" display="http://espree.elections.sk.ca/esResultsUnOfficialEdit.cfm?MODE=EDITINIT&amp;POLL=2718"/>
    <hyperlink ref="A12" r:id="rId7" display="http://espree.elections.sk.ca/esResultsUnOfficialEdit.cfm?MODE=EDITINIT&amp;POLL=2719"/>
    <hyperlink ref="A13" r:id="rId8" display="http://espree.elections.sk.ca/esResultsUnOfficialEdit.cfm?MODE=EDITINIT&amp;POLL=2720"/>
    <hyperlink ref="A14" r:id="rId9" display="http://espree.elections.sk.ca/esResultsUnOfficialEdit.cfm?MODE=EDITINIT&amp;POLL=2721"/>
    <hyperlink ref="A15" r:id="rId10" display="http://espree.elections.sk.ca/esResultsUnOfficialEdit.cfm?MODE=EDITINIT&amp;POLL=2722"/>
    <hyperlink ref="A16" r:id="rId11" display="http://espree.elections.sk.ca/esResultsUnOfficialEdit.cfm?MODE=EDITINIT&amp;POLL=2723"/>
    <hyperlink ref="A17" r:id="rId12" display="http://espree.elections.sk.ca/esResultsUnOfficialEdit.cfm?MODE=EDITINIT&amp;POLL=2724"/>
    <hyperlink ref="A18" r:id="rId13" display="http://espree.elections.sk.ca/esResultsUnOfficialEdit.cfm?MODE=EDITINIT&amp;POLL=2725"/>
    <hyperlink ref="A19" r:id="rId14" display="http://espree.elections.sk.ca/esResultsUnOfficialEdit.cfm?MODE=EDITINIT&amp;POLL=2726"/>
    <hyperlink ref="A20" r:id="rId15" display="http://espree.elections.sk.ca/esResultsUnOfficialEdit.cfm?MODE=EDITINIT&amp;POLL=2727"/>
    <hyperlink ref="A21" r:id="rId16" display="http://espree.elections.sk.ca/esResultsUnOfficialEdit.cfm?MODE=EDITINIT&amp;POLL=2728"/>
    <hyperlink ref="A22" r:id="rId17" display="http://espree.elections.sk.ca/esResultsUnOfficialEdit.cfm?MODE=EDITINIT&amp;POLL=2729"/>
    <hyperlink ref="A23" r:id="rId18" display="http://espree.elections.sk.ca/esResultsUnOfficialEdit.cfm?MODE=EDITINIT&amp;POLL=2730"/>
    <hyperlink ref="A24" r:id="rId19" display="http://espree.elections.sk.ca/esResultsUnOfficialEdit.cfm?MODE=EDITINIT&amp;POLL=2731"/>
    <hyperlink ref="A25" r:id="rId20" display="http://espree.elections.sk.ca/esResultsUnOfficialEdit.cfm?MODE=EDITINIT&amp;POLL=2732"/>
    <hyperlink ref="A26" r:id="rId21" display="http://espree.elections.sk.ca/esResultsUnOfficialEdit.cfm?MODE=EDITINIT&amp;POLL=2733"/>
    <hyperlink ref="A27" r:id="rId22" display="http://espree.elections.sk.ca/esResultsUnOfficialEdit.cfm?MODE=EDITINIT&amp;POLL=2734"/>
    <hyperlink ref="A28" r:id="rId23" display="http://espree.elections.sk.ca/esResultsUnOfficialEdit.cfm?MODE=EDITINIT&amp;POLL=2735"/>
    <hyperlink ref="A29" r:id="rId24" display="http://espree.elections.sk.ca/esResultsUnOfficialEdit.cfm?MODE=EDITINIT&amp;POLL=2736"/>
    <hyperlink ref="A30" r:id="rId25" display="http://espree.elections.sk.ca/esResultsUnOfficialEdit.cfm?MODE=EDITINIT&amp;POLL=2737"/>
    <hyperlink ref="A31" r:id="rId26" display="http://espree.elections.sk.ca/esResultsUnOfficialEdit.cfm?MODE=EDITINIT&amp;POLL=2738"/>
    <hyperlink ref="A32" r:id="rId27" display="http://espree.elections.sk.ca/esResultsUnOfficialEdit.cfm?MODE=EDITINIT&amp;POLL=2739"/>
    <hyperlink ref="A33" r:id="rId28" display="http://espree.elections.sk.ca/esResultsUnOfficialEdit.cfm?MODE=EDITINIT&amp;POLL=2740"/>
    <hyperlink ref="A34" r:id="rId29" display="http://espree.elections.sk.ca/esResultsUnOfficialEdit.cfm?MODE=EDITINIT&amp;POLL=2741"/>
    <hyperlink ref="A35" r:id="rId30" display="http://espree.elections.sk.ca/esResultsUnOfficialEdit.cfm?MODE=EDITINIT&amp;POLL=2742"/>
    <hyperlink ref="A36" r:id="rId31" display="http://espree.elections.sk.ca/esResultsUnOfficialEdit.cfm?MODE=EDITINIT&amp;POLL=2743"/>
    <hyperlink ref="A37" r:id="rId32" display="http://espree.elections.sk.ca/esResultsUnOfficialEdit.cfm?MODE=EDITINIT&amp;POLL=2744"/>
    <hyperlink ref="A38" r:id="rId33" display="http://espree.elections.sk.ca/esResultsUnOfficialEdit.cfm?MODE=EDITINIT&amp;POLL=2745"/>
    <hyperlink ref="A39" r:id="rId34" display="http://espree.elections.sk.ca/esResultsUnOfficialEdit.cfm?MODE=EDITINIT&amp;POLL=2746"/>
    <hyperlink ref="A40" r:id="rId35" display="http://espree.elections.sk.ca/esResultsUnOfficialEdit.cfm?MODE=EDITINIT&amp;POLL=2747"/>
    <hyperlink ref="A41" r:id="rId36" display="http://espree.elections.sk.ca/esResultsUnOfficialEdit.cfm?MODE=EDITINIT&amp;POLL=2748"/>
    <hyperlink ref="A42" r:id="rId37" display="http://espree.elections.sk.ca/esResultsUnOfficialEdit.cfm?MODE=EDITINIT&amp;POLL=2749"/>
    <hyperlink ref="A43" r:id="rId38" display="http://espree.elections.sk.ca/esResultsUnOfficialEdit.cfm?MODE=EDITINIT&amp;POLL=2750"/>
    <hyperlink ref="A44" r:id="rId39" display="http://espree.elections.sk.ca/esResultsUnOfficialEdit.cfm?MODE=EDITINIT&amp;POLL=2751"/>
    <hyperlink ref="A45" r:id="rId40" display="http://espree.elections.sk.ca/esResultsUnOfficialEdit.cfm?MODE=EDITINIT&amp;POLL=3029"/>
    <hyperlink ref="A46" r:id="rId41" display="http://espree.elections.sk.ca/esResultsUnOfficialEdit.cfm?MODE=EDITINIT&amp;POLL=3030"/>
    <hyperlink ref="A47" r:id="rId42" display="http://espree.elections.sk.ca/esResultsUnOfficialEdit.cfm?MODE=EDITINIT&amp;POLL=3031"/>
    <hyperlink ref="A48" r:id="rId43" display="http://espree.elections.sk.ca/esResultsUnOfficialEdit.cfm?MODE=EDITINIT&amp;POLL=3032"/>
    <hyperlink ref="A50" r:id="rId44" display="http://espree.elections.sk.ca/esResultsUnOfficialEdit.cfm?MODE=EDITINIT&amp;POLL=3440"/>
    <hyperlink ref="A51" r:id="rId45" display="http://espree.elections.sk.ca/esResultsUnOfficialEdit.cfm?MODE=EDITINIT&amp;POLL=3203"/>
    <hyperlink ref="A52" r:id="rId46" display="http://espree.elections.sk.ca/esResultsUnOfficialEdit.cfm?MODE=EDITINIT&amp;POLL=3204"/>
    <hyperlink ref="A53" r:id="rId47" display="http://espree.elections.sk.ca/esResultsUnOfficialEdit.cfm?MODE=EDITINIT&amp;POLL=3034"/>
  </hyperlinks>
  <pageMargins left="0.7" right="0.7" top="0.75" bottom="0.75" header="0.3" footer="0.3"/>
  <pageSetup scale="80" orientation="portrait" r:id="rId48"/>
  <drawing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52"/>
  <sheetViews>
    <sheetView topLeftCell="A7" workbookViewId="0">
      <selection activeCell="C54" sqref="C54"/>
    </sheetView>
  </sheetViews>
  <sheetFormatPr defaultColWidth="9.109375" defaultRowHeight="13.8" x14ac:dyDescent="0.25"/>
  <cols>
    <col min="1" max="1" width="8.33203125" style="21" customWidth="1"/>
    <col min="2" max="2" width="55.5546875" style="27" hidden="1" customWidth="1"/>
    <col min="3" max="3" width="37.5546875" style="27" customWidth="1"/>
    <col min="4" max="4" width="7.88671875" style="27" customWidth="1"/>
    <col min="5" max="7" width="9.109375" style="27"/>
    <col min="8" max="8" width="9" style="27" customWidth="1"/>
    <col min="9" max="9" width="7" style="27" customWidth="1"/>
    <col min="10" max="16384" width="9.109375" style="27"/>
  </cols>
  <sheetData>
    <row r="1" spans="1:10" ht="20.100000000000001" customHeight="1" x14ac:dyDescent="0.25">
      <c r="A1" s="98"/>
      <c r="C1" s="7" t="s">
        <v>1634</v>
      </c>
    </row>
    <row r="2" spans="1:10" ht="20.100000000000001" customHeight="1" thickBot="1" x14ac:dyDescent="0.3">
      <c r="A2" s="99"/>
      <c r="B2" s="50"/>
      <c r="C2" s="43" t="s">
        <v>1577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3.25" customHeight="1" x14ac:dyDescent="0.25">
      <c r="A4" s="110" t="s">
        <v>0</v>
      </c>
      <c r="B4" s="112" t="s">
        <v>1</v>
      </c>
      <c r="C4" s="45"/>
      <c r="D4" s="113" t="s">
        <v>46</v>
      </c>
      <c r="E4" s="46" t="s">
        <v>1650</v>
      </c>
      <c r="F4" s="46" t="s">
        <v>1719</v>
      </c>
      <c r="G4" s="46" t="s">
        <v>1652</v>
      </c>
      <c r="H4" s="113" t="s">
        <v>135</v>
      </c>
      <c r="I4" s="40" t="s">
        <v>5</v>
      </c>
    </row>
    <row r="5" spans="1:10" ht="10.5" customHeight="1" x14ac:dyDescent="0.25">
      <c r="A5" s="111"/>
      <c r="B5" s="107"/>
      <c r="C5" s="47" t="s">
        <v>1</v>
      </c>
      <c r="D5" s="109"/>
      <c r="E5" s="48" t="s">
        <v>4</v>
      </c>
      <c r="F5" s="48" t="s">
        <v>3</v>
      </c>
      <c r="G5" s="48" t="s">
        <v>2</v>
      </c>
      <c r="H5" s="109"/>
      <c r="I5" s="41" t="s">
        <v>47</v>
      </c>
    </row>
    <row r="6" spans="1:10" ht="11.1" customHeight="1" x14ac:dyDescent="0.25">
      <c r="A6" s="14">
        <v>1</v>
      </c>
      <c r="B6" s="1" t="s">
        <v>48</v>
      </c>
      <c r="C6" s="36" t="str">
        <f t="shared" ref="C6:C46" si="0">PROPER(B6)</f>
        <v>Camsell Portage School</v>
      </c>
      <c r="D6" s="2">
        <v>8</v>
      </c>
      <c r="E6" s="2">
        <v>4</v>
      </c>
      <c r="F6" s="2">
        <v>1</v>
      </c>
      <c r="G6" s="2">
        <v>0</v>
      </c>
      <c r="H6" s="2">
        <f>SUM(E6:G6)</f>
        <v>5</v>
      </c>
      <c r="I6" s="2">
        <v>0</v>
      </c>
    </row>
    <row r="7" spans="1:10" ht="11.1" customHeight="1" x14ac:dyDescent="0.25">
      <c r="A7" s="14">
        <v>2</v>
      </c>
      <c r="B7" s="1" t="s">
        <v>49</v>
      </c>
      <c r="C7" s="36" t="s">
        <v>1517</v>
      </c>
      <c r="D7" s="2">
        <v>57</v>
      </c>
      <c r="E7" s="2">
        <v>18</v>
      </c>
      <c r="F7" s="2">
        <v>3</v>
      </c>
      <c r="G7" s="2">
        <v>5</v>
      </c>
      <c r="H7" s="2">
        <f t="shared" ref="H7:H46" si="1">SUM(E7:G7)</f>
        <v>26</v>
      </c>
      <c r="I7" s="2">
        <v>0</v>
      </c>
      <c r="J7" s="51"/>
    </row>
    <row r="8" spans="1:10" ht="11.1" customHeight="1" x14ac:dyDescent="0.25">
      <c r="A8" s="14">
        <v>3</v>
      </c>
      <c r="B8" s="1" t="s">
        <v>50</v>
      </c>
      <c r="C8" s="36" t="str">
        <f t="shared" si="0"/>
        <v>Fond Du Lac Band Hall</v>
      </c>
      <c r="D8" s="2">
        <v>335</v>
      </c>
      <c r="E8" s="2">
        <v>32</v>
      </c>
      <c r="F8" s="2">
        <v>3</v>
      </c>
      <c r="G8" s="2">
        <v>18</v>
      </c>
      <c r="H8" s="2">
        <f t="shared" si="1"/>
        <v>53</v>
      </c>
      <c r="I8" s="2">
        <v>0</v>
      </c>
    </row>
    <row r="9" spans="1:10" ht="11.1" customHeight="1" x14ac:dyDescent="0.25">
      <c r="A9" s="14">
        <v>4</v>
      </c>
      <c r="B9" s="1" t="s">
        <v>51</v>
      </c>
      <c r="C9" s="36" t="str">
        <f t="shared" si="0"/>
        <v>Stony Rapids Community Hall</v>
      </c>
      <c r="D9" s="2">
        <v>121</v>
      </c>
      <c r="E9" s="2">
        <v>17</v>
      </c>
      <c r="F9" s="2">
        <v>4</v>
      </c>
      <c r="G9" s="2">
        <v>26</v>
      </c>
      <c r="H9" s="2">
        <f t="shared" si="1"/>
        <v>47</v>
      </c>
      <c r="I9" s="2">
        <v>0</v>
      </c>
    </row>
    <row r="10" spans="1:10" ht="11.1" customHeight="1" x14ac:dyDescent="0.25">
      <c r="A10" s="14" t="s">
        <v>52</v>
      </c>
      <c r="B10" s="1" t="s">
        <v>53</v>
      </c>
      <c r="C10" s="36" t="str">
        <f t="shared" si="0"/>
        <v>Black Lake First Nation</v>
      </c>
      <c r="D10" s="2">
        <v>351</v>
      </c>
      <c r="E10" s="2">
        <v>29</v>
      </c>
      <c r="F10" s="2">
        <v>1</v>
      </c>
      <c r="G10" s="2">
        <v>16</v>
      </c>
      <c r="H10" s="2">
        <f t="shared" si="1"/>
        <v>46</v>
      </c>
      <c r="I10" s="2">
        <v>1</v>
      </c>
    </row>
    <row r="11" spans="1:10" ht="11.1" customHeight="1" x14ac:dyDescent="0.25">
      <c r="A11" s="14" t="s">
        <v>54</v>
      </c>
      <c r="B11" s="1" t="s">
        <v>53</v>
      </c>
      <c r="C11" s="36" t="str">
        <f t="shared" si="0"/>
        <v>Black Lake First Nation</v>
      </c>
      <c r="D11" s="2">
        <v>350</v>
      </c>
      <c r="E11" s="2">
        <v>17</v>
      </c>
      <c r="F11" s="2">
        <v>1</v>
      </c>
      <c r="G11" s="2">
        <v>15</v>
      </c>
      <c r="H11" s="2">
        <f t="shared" si="1"/>
        <v>33</v>
      </c>
      <c r="I11" s="2">
        <v>0</v>
      </c>
    </row>
    <row r="12" spans="1:10" ht="11.1" customHeight="1" x14ac:dyDescent="0.25">
      <c r="A12" s="14" t="s">
        <v>55</v>
      </c>
      <c r="B12" s="1" t="s">
        <v>56</v>
      </c>
      <c r="C12" s="36" t="str">
        <f t="shared" si="0"/>
        <v>Descharme Lake Hall / Garson Lake Community Hall</v>
      </c>
      <c r="D12" s="2">
        <v>16</v>
      </c>
      <c r="E12" s="2">
        <v>2</v>
      </c>
      <c r="F12" s="2">
        <v>0</v>
      </c>
      <c r="G12" s="2">
        <v>12</v>
      </c>
      <c r="H12" s="2">
        <f t="shared" si="1"/>
        <v>14</v>
      </c>
      <c r="I12" s="2">
        <v>0</v>
      </c>
    </row>
    <row r="13" spans="1:10" ht="11.1" customHeight="1" x14ac:dyDescent="0.25">
      <c r="A13" s="14">
        <v>8</v>
      </c>
      <c r="B13" s="1" t="s">
        <v>57</v>
      </c>
      <c r="C13" s="36" t="str">
        <f t="shared" si="0"/>
        <v>Clearwater River Dene Community Hall</v>
      </c>
      <c r="D13" s="2">
        <v>154</v>
      </c>
      <c r="E13" s="2">
        <v>16</v>
      </c>
      <c r="F13" s="2">
        <v>0</v>
      </c>
      <c r="G13" s="2">
        <v>40</v>
      </c>
      <c r="H13" s="2">
        <f t="shared" si="1"/>
        <v>56</v>
      </c>
      <c r="I13" s="2">
        <v>0</v>
      </c>
    </row>
    <row r="14" spans="1:10" ht="11.1" customHeight="1" x14ac:dyDescent="0.25">
      <c r="A14" s="14" t="s">
        <v>58</v>
      </c>
      <c r="B14" s="1" t="s">
        <v>59</v>
      </c>
      <c r="C14" s="36" t="str">
        <f t="shared" si="0"/>
        <v>La Loche Community Hall</v>
      </c>
      <c r="D14" s="2">
        <v>312</v>
      </c>
      <c r="E14" s="2">
        <v>39</v>
      </c>
      <c r="F14" s="2">
        <v>1</v>
      </c>
      <c r="G14" s="2">
        <v>42</v>
      </c>
      <c r="H14" s="2">
        <f t="shared" si="1"/>
        <v>82</v>
      </c>
      <c r="I14" s="2">
        <v>0</v>
      </c>
    </row>
    <row r="15" spans="1:10" ht="11.1" customHeight="1" x14ac:dyDescent="0.25">
      <c r="A15" s="14" t="s">
        <v>60</v>
      </c>
      <c r="B15" s="1" t="s">
        <v>59</v>
      </c>
      <c r="C15" s="36" t="str">
        <f t="shared" si="0"/>
        <v>La Loche Community Hall</v>
      </c>
      <c r="D15" s="2">
        <v>308</v>
      </c>
      <c r="E15" s="2">
        <v>61</v>
      </c>
      <c r="F15" s="2">
        <v>0</v>
      </c>
      <c r="G15" s="2">
        <v>38</v>
      </c>
      <c r="H15" s="2">
        <f t="shared" si="1"/>
        <v>99</v>
      </c>
      <c r="I15" s="2">
        <v>0</v>
      </c>
    </row>
    <row r="16" spans="1:10" ht="11.1" customHeight="1" x14ac:dyDescent="0.25">
      <c r="A16" s="14" t="s">
        <v>61</v>
      </c>
      <c r="B16" s="1" t="s">
        <v>59</v>
      </c>
      <c r="C16" s="36" t="str">
        <f t="shared" si="0"/>
        <v>La Loche Community Hall</v>
      </c>
      <c r="D16" s="2">
        <v>308</v>
      </c>
      <c r="E16" s="2">
        <v>66</v>
      </c>
      <c r="F16" s="2">
        <v>3</v>
      </c>
      <c r="G16" s="2">
        <v>53</v>
      </c>
      <c r="H16" s="2">
        <f t="shared" si="1"/>
        <v>122</v>
      </c>
      <c r="I16" s="2">
        <v>0</v>
      </c>
    </row>
    <row r="17" spans="1:9" ht="11.1" customHeight="1" x14ac:dyDescent="0.25">
      <c r="A17" s="14">
        <v>10</v>
      </c>
      <c r="B17" s="1" t="s">
        <v>62</v>
      </c>
      <c r="C17" s="36" t="str">
        <f t="shared" si="0"/>
        <v>Michel Village Community Hall</v>
      </c>
      <c r="D17" s="2">
        <v>46</v>
      </c>
      <c r="E17" s="2">
        <v>25</v>
      </c>
      <c r="F17" s="2">
        <v>0</v>
      </c>
      <c r="G17" s="2">
        <v>7</v>
      </c>
      <c r="H17" s="2">
        <f t="shared" si="1"/>
        <v>32</v>
      </c>
      <c r="I17" s="2">
        <v>0</v>
      </c>
    </row>
    <row r="18" spans="1:9" ht="11.1" customHeight="1" x14ac:dyDescent="0.25">
      <c r="A18" s="14">
        <v>11</v>
      </c>
      <c r="B18" s="1" t="s">
        <v>63</v>
      </c>
      <c r="C18" s="36" t="str">
        <f t="shared" si="0"/>
        <v>Birch Narrows Dene Nation Arena</v>
      </c>
      <c r="D18" s="2">
        <v>295</v>
      </c>
      <c r="E18" s="2">
        <v>70</v>
      </c>
      <c r="F18" s="2">
        <v>2</v>
      </c>
      <c r="G18" s="2">
        <v>25</v>
      </c>
      <c r="H18" s="2">
        <f t="shared" si="1"/>
        <v>97</v>
      </c>
      <c r="I18" s="2">
        <v>0</v>
      </c>
    </row>
    <row r="19" spans="1:9" ht="11.1" customHeight="1" x14ac:dyDescent="0.25">
      <c r="A19" s="14">
        <v>12</v>
      </c>
      <c r="B19" s="1" t="s">
        <v>64</v>
      </c>
      <c r="C19" s="36" t="str">
        <f t="shared" si="0"/>
        <v>Bear Creek Community Hall</v>
      </c>
      <c r="D19" s="2">
        <v>28</v>
      </c>
      <c r="E19" s="2">
        <v>8</v>
      </c>
      <c r="F19" s="2">
        <v>0</v>
      </c>
      <c r="G19" s="2">
        <v>9</v>
      </c>
      <c r="H19" s="2">
        <f t="shared" si="1"/>
        <v>17</v>
      </c>
      <c r="I19" s="2">
        <v>0</v>
      </c>
    </row>
    <row r="20" spans="1:9" ht="11.1" customHeight="1" x14ac:dyDescent="0.25">
      <c r="A20" s="14">
        <v>13</v>
      </c>
      <c r="B20" s="1" t="s">
        <v>65</v>
      </c>
      <c r="C20" s="94" t="s">
        <v>1641</v>
      </c>
      <c r="D20" s="2">
        <v>51</v>
      </c>
      <c r="E20" s="2">
        <v>6</v>
      </c>
      <c r="F20" s="2">
        <v>0</v>
      </c>
      <c r="G20" s="2">
        <v>9</v>
      </c>
      <c r="H20" s="2">
        <f t="shared" si="1"/>
        <v>15</v>
      </c>
      <c r="I20" s="2">
        <v>0</v>
      </c>
    </row>
    <row r="21" spans="1:9" ht="11.1" customHeight="1" x14ac:dyDescent="0.25">
      <c r="A21" s="14">
        <v>14</v>
      </c>
      <c r="B21" s="1" t="s">
        <v>66</v>
      </c>
      <c r="C21" s="36" t="str">
        <f t="shared" si="0"/>
        <v>Dillon Band Hall</v>
      </c>
      <c r="D21" s="2">
        <v>399</v>
      </c>
      <c r="E21" s="2">
        <v>16</v>
      </c>
      <c r="F21" s="2">
        <v>0</v>
      </c>
      <c r="G21" s="2">
        <v>101</v>
      </c>
      <c r="H21" s="2">
        <f t="shared" si="1"/>
        <v>117</v>
      </c>
      <c r="I21" s="2">
        <v>2</v>
      </c>
    </row>
    <row r="22" spans="1:9" ht="11.1" customHeight="1" x14ac:dyDescent="0.25">
      <c r="A22" s="14" t="s">
        <v>67</v>
      </c>
      <c r="B22" s="1" t="s">
        <v>68</v>
      </c>
      <c r="C22" s="36" t="str">
        <f t="shared" si="0"/>
        <v>Lakeview Complex</v>
      </c>
      <c r="D22" s="2">
        <v>204</v>
      </c>
      <c r="E22" s="2">
        <v>88</v>
      </c>
      <c r="F22" s="2">
        <v>1</v>
      </c>
      <c r="G22" s="2">
        <v>50</v>
      </c>
      <c r="H22" s="2">
        <f t="shared" si="1"/>
        <v>139</v>
      </c>
      <c r="I22" s="2">
        <v>0</v>
      </c>
    </row>
    <row r="23" spans="1:9" ht="11.1" customHeight="1" x14ac:dyDescent="0.25">
      <c r="A23" s="14" t="s">
        <v>69</v>
      </c>
      <c r="B23" s="1" t="s">
        <v>68</v>
      </c>
      <c r="C23" s="36" t="str">
        <f t="shared" si="0"/>
        <v>Lakeview Complex</v>
      </c>
      <c r="D23" s="2">
        <v>203</v>
      </c>
      <c r="E23" s="2">
        <v>148</v>
      </c>
      <c r="F23" s="2">
        <v>1</v>
      </c>
      <c r="G23" s="2">
        <v>72</v>
      </c>
      <c r="H23" s="2">
        <f t="shared" si="1"/>
        <v>221</v>
      </c>
      <c r="I23" s="2">
        <v>0</v>
      </c>
    </row>
    <row r="24" spans="1:9" ht="11.1" customHeight="1" x14ac:dyDescent="0.25">
      <c r="A24" s="14" t="s">
        <v>70</v>
      </c>
      <c r="B24" s="1" t="s">
        <v>71</v>
      </c>
      <c r="C24" s="36" t="str">
        <f t="shared" si="0"/>
        <v>William Apisis Memorial Band Hall</v>
      </c>
      <c r="D24" s="2">
        <v>170</v>
      </c>
      <c r="E24" s="2">
        <v>68</v>
      </c>
      <c r="F24" s="2">
        <v>1</v>
      </c>
      <c r="G24" s="2">
        <v>8</v>
      </c>
      <c r="H24" s="2">
        <f t="shared" si="1"/>
        <v>77</v>
      </c>
      <c r="I24" s="2">
        <v>0</v>
      </c>
    </row>
    <row r="25" spans="1:9" ht="11.1" customHeight="1" x14ac:dyDescent="0.25">
      <c r="A25" s="14" t="s">
        <v>72</v>
      </c>
      <c r="B25" s="1" t="s">
        <v>71</v>
      </c>
      <c r="C25" s="36" t="str">
        <f t="shared" si="0"/>
        <v>William Apisis Memorial Band Hall</v>
      </c>
      <c r="D25" s="2">
        <v>170</v>
      </c>
      <c r="E25" s="2">
        <v>58</v>
      </c>
      <c r="F25" s="2">
        <v>1</v>
      </c>
      <c r="G25" s="2">
        <v>9</v>
      </c>
      <c r="H25" s="2">
        <f t="shared" si="1"/>
        <v>68</v>
      </c>
      <c r="I25" s="2">
        <v>0</v>
      </c>
    </row>
    <row r="26" spans="1:9" ht="11.1" customHeight="1" x14ac:dyDescent="0.25">
      <c r="A26" s="14" t="s">
        <v>73</v>
      </c>
      <c r="B26" s="1" t="s">
        <v>74</v>
      </c>
      <c r="C26" s="36" t="str">
        <f t="shared" si="0"/>
        <v>Sakitawak Entertainment Centre</v>
      </c>
      <c r="D26" s="2">
        <v>387</v>
      </c>
      <c r="E26" s="2">
        <v>194</v>
      </c>
      <c r="F26" s="2">
        <v>1</v>
      </c>
      <c r="G26" s="2">
        <v>10</v>
      </c>
      <c r="H26" s="2">
        <f t="shared" si="1"/>
        <v>205</v>
      </c>
      <c r="I26" s="2">
        <v>0</v>
      </c>
    </row>
    <row r="27" spans="1:9" ht="11.1" customHeight="1" x14ac:dyDescent="0.25">
      <c r="A27" s="14" t="s">
        <v>75</v>
      </c>
      <c r="B27" s="1" t="s">
        <v>74</v>
      </c>
      <c r="C27" s="36" t="str">
        <f t="shared" si="0"/>
        <v>Sakitawak Entertainment Centre</v>
      </c>
      <c r="D27" s="2">
        <v>294</v>
      </c>
      <c r="E27" s="2">
        <v>172</v>
      </c>
      <c r="F27" s="2">
        <v>4</v>
      </c>
      <c r="G27" s="2">
        <v>13</v>
      </c>
      <c r="H27" s="2">
        <f t="shared" si="1"/>
        <v>189</v>
      </c>
      <c r="I27" s="2">
        <v>0</v>
      </c>
    </row>
    <row r="28" spans="1:9" ht="11.1" customHeight="1" x14ac:dyDescent="0.25">
      <c r="A28" s="14" t="s">
        <v>76</v>
      </c>
      <c r="B28" s="1" t="s">
        <v>77</v>
      </c>
      <c r="C28" s="36" t="str">
        <f t="shared" si="0"/>
        <v>Pine House Community Hall</v>
      </c>
      <c r="D28" s="2">
        <v>286</v>
      </c>
      <c r="E28" s="2">
        <v>38</v>
      </c>
      <c r="F28" s="2">
        <v>0</v>
      </c>
      <c r="G28" s="2">
        <v>38</v>
      </c>
      <c r="H28" s="2">
        <f t="shared" si="1"/>
        <v>76</v>
      </c>
      <c r="I28" s="2">
        <v>0</v>
      </c>
    </row>
    <row r="29" spans="1:9" ht="11.1" customHeight="1" x14ac:dyDescent="0.25">
      <c r="A29" s="14" t="s">
        <v>78</v>
      </c>
      <c r="B29" s="1" t="s">
        <v>77</v>
      </c>
      <c r="C29" s="36" t="str">
        <f t="shared" si="0"/>
        <v>Pine House Community Hall</v>
      </c>
      <c r="D29" s="2">
        <v>270</v>
      </c>
      <c r="E29" s="2">
        <v>47</v>
      </c>
      <c r="F29" s="2">
        <v>1</v>
      </c>
      <c r="G29" s="2">
        <v>36</v>
      </c>
      <c r="H29" s="2">
        <f t="shared" si="1"/>
        <v>84</v>
      </c>
      <c r="I29" s="2">
        <v>1</v>
      </c>
    </row>
    <row r="30" spans="1:9" ht="11.1" customHeight="1" x14ac:dyDescent="0.25">
      <c r="A30" s="14">
        <v>19</v>
      </c>
      <c r="B30" s="1" t="s">
        <v>79</v>
      </c>
      <c r="C30" s="36" t="str">
        <f t="shared" si="0"/>
        <v>Cole Bay Community Hall</v>
      </c>
      <c r="D30" s="2">
        <v>116</v>
      </c>
      <c r="E30" s="2">
        <v>37</v>
      </c>
      <c r="F30" s="2">
        <v>2</v>
      </c>
      <c r="G30" s="2">
        <v>33</v>
      </c>
      <c r="H30" s="2">
        <f t="shared" si="1"/>
        <v>72</v>
      </c>
      <c r="I30" s="2">
        <v>0</v>
      </c>
    </row>
    <row r="31" spans="1:9" ht="11.1" customHeight="1" x14ac:dyDescent="0.25">
      <c r="A31" s="14">
        <v>20</v>
      </c>
      <c r="B31" s="1" t="s">
        <v>80</v>
      </c>
      <c r="C31" s="36" t="str">
        <f>PROPER(B31)</f>
        <v>Canoe Lake Band Hall</v>
      </c>
      <c r="D31" s="2">
        <v>322</v>
      </c>
      <c r="E31" s="2">
        <v>86</v>
      </c>
      <c r="F31" s="2">
        <v>0</v>
      </c>
      <c r="G31" s="2">
        <v>111</v>
      </c>
      <c r="H31" s="2">
        <f t="shared" si="1"/>
        <v>197</v>
      </c>
      <c r="I31" s="2">
        <v>0</v>
      </c>
    </row>
    <row r="32" spans="1:9" ht="11.1" customHeight="1" x14ac:dyDescent="0.25">
      <c r="A32" s="14">
        <v>21</v>
      </c>
      <c r="B32" s="1" t="s">
        <v>81</v>
      </c>
      <c r="C32" s="36" t="str">
        <f t="shared" si="0"/>
        <v>Jans Bay Hamlet Office</v>
      </c>
      <c r="D32" s="2">
        <v>83</v>
      </c>
      <c r="E32" s="2">
        <v>22</v>
      </c>
      <c r="F32" s="2">
        <v>0</v>
      </c>
      <c r="G32" s="2">
        <v>18</v>
      </c>
      <c r="H32" s="2">
        <f t="shared" si="1"/>
        <v>40</v>
      </c>
      <c r="I32" s="2">
        <v>0</v>
      </c>
    </row>
    <row r="33" spans="1:9" ht="11.1" customHeight="1" x14ac:dyDescent="0.25">
      <c r="A33" s="14" t="s">
        <v>82</v>
      </c>
      <c r="B33" s="1" t="s">
        <v>83</v>
      </c>
      <c r="C33" s="36" t="str">
        <f t="shared" si="0"/>
        <v>Cipi Communication Inc., Beauval</v>
      </c>
      <c r="D33" s="2">
        <v>247</v>
      </c>
      <c r="E33" s="2">
        <v>103</v>
      </c>
      <c r="F33" s="2">
        <v>2</v>
      </c>
      <c r="G33" s="2">
        <v>21</v>
      </c>
      <c r="H33" s="2">
        <f t="shared" si="1"/>
        <v>126</v>
      </c>
      <c r="I33" s="2">
        <v>0</v>
      </c>
    </row>
    <row r="34" spans="1:9" ht="11.1" customHeight="1" x14ac:dyDescent="0.25">
      <c r="A34" s="14" t="s">
        <v>84</v>
      </c>
      <c r="B34" s="1" t="s">
        <v>83</v>
      </c>
      <c r="C34" s="36" t="str">
        <f t="shared" si="0"/>
        <v>Cipi Communication Inc., Beauval</v>
      </c>
      <c r="D34" s="2">
        <v>247</v>
      </c>
      <c r="E34" s="2">
        <v>60</v>
      </c>
      <c r="F34" s="2">
        <v>2</v>
      </c>
      <c r="G34" s="2">
        <v>10</v>
      </c>
      <c r="H34" s="2">
        <f t="shared" si="1"/>
        <v>72</v>
      </c>
      <c r="I34" s="2">
        <v>1</v>
      </c>
    </row>
    <row r="35" spans="1:9" ht="11.1" customHeight="1" x14ac:dyDescent="0.25">
      <c r="A35" s="14">
        <v>23</v>
      </c>
      <c r="B35" s="1" t="s">
        <v>85</v>
      </c>
      <c r="C35" s="36" t="str">
        <f t="shared" si="0"/>
        <v>Green Lake Community Hall</v>
      </c>
      <c r="D35" s="2">
        <v>300</v>
      </c>
      <c r="E35" s="2">
        <v>71</v>
      </c>
      <c r="F35" s="2">
        <v>0</v>
      </c>
      <c r="G35" s="2">
        <v>29</v>
      </c>
      <c r="H35" s="2">
        <f t="shared" si="1"/>
        <v>100</v>
      </c>
      <c r="I35" s="2">
        <v>0</v>
      </c>
    </row>
    <row r="36" spans="1:9" ht="11.1" customHeight="1" x14ac:dyDescent="0.25">
      <c r="A36" s="14">
        <v>24</v>
      </c>
      <c r="B36" s="1" t="s">
        <v>86</v>
      </c>
      <c r="C36" s="36" t="str">
        <f t="shared" si="0"/>
        <v>Dore Lake Community Hall</v>
      </c>
      <c r="D36" s="2">
        <v>36</v>
      </c>
      <c r="E36" s="2">
        <v>4</v>
      </c>
      <c r="F36" s="2">
        <v>0</v>
      </c>
      <c r="G36" s="2">
        <v>16</v>
      </c>
      <c r="H36" s="2">
        <f t="shared" si="1"/>
        <v>20</v>
      </c>
      <c r="I36" s="2">
        <v>0</v>
      </c>
    </row>
    <row r="37" spans="1:9" ht="11.1" customHeight="1" x14ac:dyDescent="0.25">
      <c r="A37" s="14">
        <v>25</v>
      </c>
      <c r="B37" s="1" t="s">
        <v>87</v>
      </c>
      <c r="C37" s="36" t="str">
        <f t="shared" si="0"/>
        <v>Sled Lake Community Hall</v>
      </c>
      <c r="D37" s="2">
        <v>17</v>
      </c>
      <c r="E37" s="2">
        <v>1</v>
      </c>
      <c r="F37" s="2">
        <v>0</v>
      </c>
      <c r="G37" s="2">
        <v>11</v>
      </c>
      <c r="H37" s="2">
        <f t="shared" si="1"/>
        <v>12</v>
      </c>
      <c r="I37" s="2">
        <v>0</v>
      </c>
    </row>
    <row r="38" spans="1:9" ht="11.1" customHeight="1" x14ac:dyDescent="0.25">
      <c r="A38" s="14" t="s">
        <v>38</v>
      </c>
      <c r="B38" s="1" t="s">
        <v>85</v>
      </c>
      <c r="C38" s="36" t="str">
        <f t="shared" si="0"/>
        <v>Green Lake Community Hall</v>
      </c>
      <c r="D38" s="2">
        <v>0</v>
      </c>
      <c r="E38" s="2">
        <v>23</v>
      </c>
      <c r="F38" s="2">
        <v>1</v>
      </c>
      <c r="G38" s="2">
        <v>7</v>
      </c>
      <c r="H38" s="2">
        <f t="shared" si="1"/>
        <v>31</v>
      </c>
      <c r="I38" s="2">
        <v>0</v>
      </c>
    </row>
    <row r="39" spans="1:9" ht="11.1" customHeight="1" x14ac:dyDescent="0.25">
      <c r="A39" s="14" t="s">
        <v>38</v>
      </c>
      <c r="B39" s="1" t="s">
        <v>88</v>
      </c>
      <c r="C39" s="36" t="str">
        <f t="shared" si="0"/>
        <v>Beauval Village Office</v>
      </c>
      <c r="D39" s="2">
        <v>0</v>
      </c>
      <c r="E39" s="2">
        <v>45</v>
      </c>
      <c r="F39" s="2">
        <v>0</v>
      </c>
      <c r="G39" s="2">
        <v>8</v>
      </c>
      <c r="H39" s="2">
        <f t="shared" si="1"/>
        <v>53</v>
      </c>
      <c r="I39" s="2">
        <v>0</v>
      </c>
    </row>
    <row r="40" spans="1:9" ht="11.1" customHeight="1" x14ac:dyDescent="0.25">
      <c r="A40" s="14" t="s">
        <v>38</v>
      </c>
      <c r="B40" s="1" t="s">
        <v>89</v>
      </c>
      <c r="C40" s="36" t="str">
        <f>PROPER(B40)</f>
        <v>Ile- A-La-Crosse Place Riel Complex</v>
      </c>
      <c r="D40" s="2">
        <v>0</v>
      </c>
      <c r="E40" s="2">
        <v>91</v>
      </c>
      <c r="F40" s="2">
        <v>0</v>
      </c>
      <c r="G40" s="2">
        <v>25</v>
      </c>
      <c r="H40" s="2">
        <f t="shared" si="1"/>
        <v>116</v>
      </c>
      <c r="I40" s="2">
        <v>0</v>
      </c>
    </row>
    <row r="41" spans="1:9" ht="11.1" customHeight="1" x14ac:dyDescent="0.25">
      <c r="A41" s="14" t="s">
        <v>38</v>
      </c>
      <c r="B41" s="1" t="s">
        <v>90</v>
      </c>
      <c r="C41" s="36" t="str">
        <f t="shared" si="0"/>
        <v>Buffalo Narrows Community Hall</v>
      </c>
      <c r="D41" s="2">
        <v>0</v>
      </c>
      <c r="E41" s="2">
        <v>55</v>
      </c>
      <c r="F41" s="2">
        <v>1</v>
      </c>
      <c r="G41" s="2">
        <v>33</v>
      </c>
      <c r="H41" s="2">
        <f t="shared" si="1"/>
        <v>89</v>
      </c>
      <c r="I41" s="2">
        <v>2</v>
      </c>
    </row>
    <row r="42" spans="1:9" ht="11.1" customHeight="1" x14ac:dyDescent="0.25">
      <c r="A42" s="14" t="s">
        <v>38</v>
      </c>
      <c r="B42" s="1" t="s">
        <v>91</v>
      </c>
      <c r="C42" s="36" t="str">
        <f t="shared" si="0"/>
        <v>Laloche Community Hall</v>
      </c>
      <c r="D42" s="2">
        <v>0</v>
      </c>
      <c r="E42" s="2">
        <v>21</v>
      </c>
      <c r="F42" s="2">
        <v>1</v>
      </c>
      <c r="G42" s="2">
        <v>46</v>
      </c>
      <c r="H42" s="2">
        <f t="shared" si="1"/>
        <v>68</v>
      </c>
      <c r="I42" s="2">
        <v>0</v>
      </c>
    </row>
    <row r="43" spans="1:9" ht="11.1" customHeight="1" x14ac:dyDescent="0.25">
      <c r="A43" s="14"/>
      <c r="B43" s="1" t="s">
        <v>30</v>
      </c>
      <c r="C43" s="36" t="s">
        <v>45</v>
      </c>
      <c r="D43" s="2">
        <v>0</v>
      </c>
      <c r="E43" s="2">
        <v>13</v>
      </c>
      <c r="F43" s="2">
        <v>0</v>
      </c>
      <c r="G43" s="2">
        <v>6</v>
      </c>
      <c r="H43" s="2">
        <f t="shared" si="1"/>
        <v>19</v>
      </c>
      <c r="I43" s="2">
        <v>2</v>
      </c>
    </row>
    <row r="44" spans="1:9" ht="11.1" customHeight="1" x14ac:dyDescent="0.25">
      <c r="A44" s="14" t="s">
        <v>31</v>
      </c>
      <c r="B44" s="1" t="s">
        <v>93</v>
      </c>
      <c r="C44" s="36" t="s">
        <v>1518</v>
      </c>
      <c r="D44" s="2">
        <v>0</v>
      </c>
      <c r="E44" s="2">
        <v>8</v>
      </c>
      <c r="F44" s="2">
        <v>1</v>
      </c>
      <c r="G44" s="2">
        <v>3</v>
      </c>
      <c r="H44" s="2">
        <f t="shared" si="1"/>
        <v>12</v>
      </c>
      <c r="I44" s="2">
        <v>0</v>
      </c>
    </row>
    <row r="45" spans="1:9" ht="11.1" customHeight="1" x14ac:dyDescent="0.25">
      <c r="A45" s="14" t="s">
        <v>95</v>
      </c>
      <c r="B45" s="1" t="s">
        <v>93</v>
      </c>
      <c r="C45" s="36" t="s">
        <v>1518</v>
      </c>
      <c r="D45" s="2">
        <v>14</v>
      </c>
      <c r="E45" s="2">
        <v>5</v>
      </c>
      <c r="F45" s="2">
        <v>0</v>
      </c>
      <c r="G45" s="2">
        <v>0</v>
      </c>
      <c r="H45" s="2">
        <f t="shared" si="1"/>
        <v>5</v>
      </c>
      <c r="I45" s="2">
        <v>0</v>
      </c>
    </row>
    <row r="46" spans="1:9" ht="11.1" customHeight="1" x14ac:dyDescent="0.25">
      <c r="A46" s="14" t="s">
        <v>96</v>
      </c>
      <c r="B46" s="1" t="s">
        <v>94</v>
      </c>
      <c r="C46" s="36" t="str">
        <f t="shared" si="0"/>
        <v>La Loche Health Centre</v>
      </c>
      <c r="D46" s="2">
        <v>6</v>
      </c>
      <c r="E46" s="2">
        <v>4</v>
      </c>
      <c r="F46" s="2">
        <v>1</v>
      </c>
      <c r="G46" s="2">
        <v>1</v>
      </c>
      <c r="H46" s="2">
        <f t="shared" si="1"/>
        <v>6</v>
      </c>
      <c r="I46" s="2">
        <v>0</v>
      </c>
    </row>
    <row r="47" spans="1:9" ht="11.1" customHeight="1" thickBot="1" x14ac:dyDescent="0.3">
      <c r="A47" s="22"/>
      <c r="B47" s="5" t="s">
        <v>33</v>
      </c>
      <c r="C47" s="23" t="s">
        <v>33</v>
      </c>
      <c r="D47" s="23">
        <f t="shared" ref="D47:I47" si="2">SUM(D6:D46)</f>
        <v>6511</v>
      </c>
      <c r="E47" s="23">
        <f t="shared" si="2"/>
        <v>1888</v>
      </c>
      <c r="F47" s="23">
        <f t="shared" si="2"/>
        <v>40</v>
      </c>
      <c r="G47" s="23">
        <f t="shared" si="2"/>
        <v>1030</v>
      </c>
      <c r="H47" s="23">
        <f t="shared" si="2"/>
        <v>2958</v>
      </c>
      <c r="I47" s="23">
        <f t="shared" si="2"/>
        <v>9</v>
      </c>
    </row>
    <row r="48" spans="1:9" ht="11.1" customHeight="1" x14ac:dyDescent="0.25"/>
    <row r="49" spans="3:7" ht="11.1" customHeight="1" x14ac:dyDescent="0.25">
      <c r="C49" s="1" t="s">
        <v>1651</v>
      </c>
      <c r="D49" s="3"/>
      <c r="E49" s="3"/>
      <c r="F49" s="3"/>
      <c r="G49" s="3"/>
    </row>
    <row r="50" spans="3:7" ht="11.1" customHeight="1" x14ac:dyDescent="0.25">
      <c r="C50" s="1" t="s">
        <v>35</v>
      </c>
      <c r="D50" s="24">
        <f>E47-G47</f>
        <v>858</v>
      </c>
      <c r="E50" s="3"/>
      <c r="F50" s="3"/>
      <c r="G50" s="3"/>
    </row>
    <row r="51" spans="3:7" ht="11.1" customHeight="1" x14ac:dyDescent="0.25">
      <c r="C51" s="1" t="s">
        <v>36</v>
      </c>
      <c r="D51" s="25">
        <f>H47/D47</f>
        <v>0.45430809399477806</v>
      </c>
      <c r="E51" s="3"/>
      <c r="F51" s="3"/>
      <c r="G51" s="3"/>
    </row>
    <row r="52" spans="3:7" ht="11.1" customHeight="1" x14ac:dyDescent="0.25">
      <c r="C52" s="1" t="s">
        <v>37</v>
      </c>
      <c r="D52" s="3"/>
      <c r="E52" s="26">
        <f>E47/H47</f>
        <v>0.63826910074374577</v>
      </c>
      <c r="F52" s="26">
        <f>F47/H47</f>
        <v>1.3522650439486139E-2</v>
      </c>
      <c r="G52" s="26">
        <f>G47/H47</f>
        <v>0.3482082488167681</v>
      </c>
    </row>
  </sheetData>
  <mergeCells count="8">
    <mergeCell ref="A4:A5"/>
    <mergeCell ref="B4:B5"/>
    <mergeCell ref="H2:I2"/>
    <mergeCell ref="A3:C3"/>
    <mergeCell ref="E3:G3"/>
    <mergeCell ref="D4:D5"/>
    <mergeCell ref="H4:H5"/>
    <mergeCell ref="A1:A2"/>
  </mergeCells>
  <hyperlinks>
    <hyperlink ref="A6" r:id="rId1" display="http://espree.elections.sk.ca/esResultsUnOfficialEdit.cfm?MODE=EDITINIT&amp;POLL=45"/>
    <hyperlink ref="A7" r:id="rId2" display="http://espree.elections.sk.ca/esResultsUnOfficialEdit.cfm?MODE=EDITINIT&amp;POLL=46"/>
    <hyperlink ref="A8" r:id="rId3" display="http://espree.elections.sk.ca/esResultsUnOfficialEdit.cfm?MODE=EDITINIT&amp;POLL=47"/>
    <hyperlink ref="A9" r:id="rId4" display="http://espree.elections.sk.ca/esResultsUnOfficialEdit.cfm?MODE=EDITINIT&amp;POLL=48"/>
    <hyperlink ref="A10" r:id="rId5" display="http://espree.elections.sk.ca/esResultsUnOfficialEdit.cfm?MODE=EDITINIT&amp;POLL=3338"/>
    <hyperlink ref="A11" r:id="rId6" display="http://espree.elections.sk.ca/esResultsUnOfficialEdit.cfm?MODE=EDITINIT&amp;POLL=3339"/>
    <hyperlink ref="A12" r:id="rId7" display="http://espree.elections.sk.ca/esResultsUnOfficialEdit.cfm?MODE=EDITINIT&amp;POLL=3537"/>
    <hyperlink ref="A13" r:id="rId8" display="http://espree.elections.sk.ca/esResultsUnOfficialEdit.cfm?MODE=EDITINIT&amp;POLL=52"/>
    <hyperlink ref="A14" r:id="rId9" display="http://espree.elections.sk.ca/esResultsUnOfficialEdit.cfm?MODE=EDITINIT&amp;POLL=3340"/>
    <hyperlink ref="A15" r:id="rId10" display="http://espree.elections.sk.ca/esResultsUnOfficialEdit.cfm?MODE=EDITINIT&amp;POLL=3341"/>
    <hyperlink ref="A16" r:id="rId11" display="http://espree.elections.sk.ca/esResultsUnOfficialEdit.cfm?MODE=EDITINIT&amp;POLL=3342"/>
    <hyperlink ref="A17" r:id="rId12" display="http://espree.elections.sk.ca/esResultsUnOfficialEdit.cfm?MODE=EDITINIT&amp;POLL=54"/>
    <hyperlink ref="A18" r:id="rId13" display="http://espree.elections.sk.ca/esResultsUnOfficialEdit.cfm?MODE=EDITINIT&amp;POLL=55"/>
    <hyperlink ref="A19" r:id="rId14" display="http://espree.elections.sk.ca/esResultsUnOfficialEdit.cfm?MODE=EDITINIT&amp;POLL=56"/>
    <hyperlink ref="A20" r:id="rId15" display="http://espree.elections.sk.ca/esResultsUnOfficialEdit.cfm?MODE=EDITINIT&amp;POLL=57"/>
    <hyperlink ref="A21" r:id="rId16" display="http://espree.elections.sk.ca/esResultsUnOfficialEdit.cfm?MODE=EDITINIT&amp;POLL=58"/>
    <hyperlink ref="A22" r:id="rId17" display="http://espree.elections.sk.ca/esResultsUnOfficialEdit.cfm?MODE=EDITINIT&amp;POLL=3343"/>
    <hyperlink ref="A23" r:id="rId18" display="http://espree.elections.sk.ca/esResultsUnOfficialEdit.cfm?MODE=EDITINIT&amp;POLL=3344"/>
    <hyperlink ref="A24" r:id="rId19" display="http://espree.elections.sk.ca/esResultsUnOfficialEdit.cfm?MODE=EDITINIT&amp;POLL=3381"/>
    <hyperlink ref="A25" r:id="rId20" display="http://espree.elections.sk.ca/esResultsUnOfficialEdit.cfm?MODE=EDITINIT&amp;POLL=3382"/>
    <hyperlink ref="A26" r:id="rId21" display="http://espree.elections.sk.ca/esResultsUnOfficialEdit.cfm?MODE=EDITINIT&amp;POLL=3345"/>
    <hyperlink ref="A27" r:id="rId22" display="http://espree.elections.sk.ca/esResultsUnOfficialEdit.cfm?MODE=EDITINIT&amp;POLL=3346"/>
    <hyperlink ref="A28" r:id="rId23" display="http://espree.elections.sk.ca/esResultsUnOfficialEdit.cfm?MODE=EDITINIT&amp;POLL=3347"/>
    <hyperlink ref="A29" r:id="rId24" display="http://espree.elections.sk.ca/esResultsUnOfficialEdit.cfm?MODE=EDITINIT&amp;POLL=3348"/>
    <hyperlink ref="A30" r:id="rId25" display="http://espree.elections.sk.ca/esResultsUnOfficialEdit.cfm?MODE=EDITINIT&amp;POLL=63"/>
    <hyperlink ref="A31" r:id="rId26" display="http://espree.elections.sk.ca/esResultsUnOfficialEdit.cfm?MODE=EDITINIT&amp;POLL=64"/>
    <hyperlink ref="A32" r:id="rId27" display="http://espree.elections.sk.ca/esResultsUnOfficialEdit.cfm?MODE=EDITINIT&amp;POLL=65"/>
    <hyperlink ref="A33" r:id="rId28" display="http://espree.elections.sk.ca/esResultsUnOfficialEdit.cfm?MODE=EDITINIT&amp;POLL=3349"/>
    <hyperlink ref="A34" r:id="rId29" display="http://espree.elections.sk.ca/esResultsUnOfficialEdit.cfm?MODE=EDITINIT&amp;POLL=3350"/>
    <hyperlink ref="A35" r:id="rId30" display="http://espree.elections.sk.ca/esResultsUnOfficialEdit.cfm?MODE=EDITINIT&amp;POLL=67"/>
    <hyperlink ref="A36" r:id="rId31" display="http://espree.elections.sk.ca/esResultsUnOfficialEdit.cfm?MODE=EDITINIT&amp;POLL=68"/>
    <hyperlink ref="A37" r:id="rId32" display="http://espree.elections.sk.ca/esResultsUnOfficialEdit.cfm?MODE=EDITINIT&amp;POLL=69"/>
    <hyperlink ref="A38" r:id="rId33" display="http://espree.elections.sk.ca/esResultsUnOfficialEdit.cfm?MODE=EDITINIT&amp;POLL=2899"/>
    <hyperlink ref="A44" r:id="rId34" display="http://espree.elections.sk.ca/esResultsUnOfficialEdit.cfm?MODE=EDITINIT&amp;POLL=3388"/>
    <hyperlink ref="A45" r:id="rId35" display="http://espree.elections.sk.ca/esResultsUnOfficialEdit.cfm?MODE=EDITINIT&amp;POLL=2907"/>
    <hyperlink ref="A46" r:id="rId36" display="http://espree.elections.sk.ca/esResultsUnOfficialEdit.cfm?MODE=EDITINIT&amp;POLL=2908"/>
    <hyperlink ref="A39:A42" r:id="rId37" display="http://espree.elections.sk.ca/esResultsUnOfficialEdit.cfm?MODE=EDITINIT&amp;POLL=2899"/>
  </hyperlinks>
  <pageMargins left="0.7" right="0.7" top="0.75" bottom="0.75" header="0.3" footer="0.3"/>
  <pageSetup scale="93" orientation="portrait" r:id="rId38"/>
  <drawing r:id="rId3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61"/>
  <sheetViews>
    <sheetView topLeftCell="A16" workbookViewId="0">
      <selection activeCell="C49" sqref="C49"/>
    </sheetView>
  </sheetViews>
  <sheetFormatPr defaultColWidth="9.109375" defaultRowHeight="13.8" x14ac:dyDescent="0.25"/>
  <cols>
    <col min="1" max="1" width="9.109375" style="63"/>
    <col min="2" max="2" width="21.44140625" style="27" hidden="1" customWidth="1"/>
    <col min="3" max="3" width="29.44140625" style="27" customWidth="1"/>
    <col min="4" max="6" width="9.109375" style="27"/>
    <col min="7" max="7" width="6.33203125" style="27" customWidth="1"/>
    <col min="8" max="16384" width="9.109375" style="27"/>
  </cols>
  <sheetData>
    <row r="1" spans="1:10" ht="20.100000000000001" customHeight="1" x14ac:dyDescent="0.25">
      <c r="A1" s="98"/>
      <c r="C1" s="7" t="s">
        <v>1634</v>
      </c>
    </row>
    <row r="2" spans="1:10" ht="20.100000000000001" customHeight="1" thickBot="1" x14ac:dyDescent="0.3">
      <c r="A2" s="99"/>
      <c r="B2" s="50"/>
      <c r="C2" s="43" t="s">
        <v>1595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1.7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1675</v>
      </c>
      <c r="F4" s="46" t="s">
        <v>1647</v>
      </c>
      <c r="G4" s="46" t="s">
        <v>1676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2</v>
      </c>
      <c r="F5" s="48" t="s">
        <v>3</v>
      </c>
      <c r="G5" s="48" t="s">
        <v>4</v>
      </c>
      <c r="H5" s="109"/>
      <c r="I5" s="41" t="s">
        <v>47</v>
      </c>
      <c r="J5" s="114"/>
    </row>
    <row r="6" spans="1:10" s="15" customFormat="1" ht="11.1" customHeight="1" x14ac:dyDescent="0.2">
      <c r="A6" s="14">
        <v>1</v>
      </c>
      <c r="B6" s="13" t="s">
        <v>651</v>
      </c>
      <c r="C6" s="65" t="str">
        <f>PROPER(B6)</f>
        <v>James Smith Band Office</v>
      </c>
      <c r="D6" s="16">
        <v>433</v>
      </c>
      <c r="E6" s="16">
        <v>65</v>
      </c>
      <c r="F6" s="16">
        <v>2</v>
      </c>
      <c r="G6" s="16">
        <v>96</v>
      </c>
      <c r="H6" s="16">
        <f>SUM(E6:G6)</f>
        <v>163</v>
      </c>
      <c r="I6" s="16">
        <v>0</v>
      </c>
      <c r="J6" s="17"/>
    </row>
    <row r="7" spans="1:10" s="15" customFormat="1" ht="11.1" customHeight="1" x14ac:dyDescent="0.2">
      <c r="A7" s="14">
        <v>2</v>
      </c>
      <c r="B7" s="13" t="s">
        <v>652</v>
      </c>
      <c r="C7" s="13" t="str">
        <f t="shared" ref="C7:C55" si="0">PROPER(B7)</f>
        <v>Gronlid Community Hall</v>
      </c>
      <c r="D7" s="16">
        <v>237</v>
      </c>
      <c r="E7" s="16">
        <v>74</v>
      </c>
      <c r="F7" s="16">
        <v>2</v>
      </c>
      <c r="G7" s="16">
        <v>26</v>
      </c>
      <c r="H7" s="16">
        <f t="shared" ref="H7:H55" si="1">SUM(E7:G7)</f>
        <v>102</v>
      </c>
      <c r="I7" s="16">
        <v>0</v>
      </c>
      <c r="J7" s="17"/>
    </row>
    <row r="8" spans="1:10" s="15" customFormat="1" ht="11.1" customHeight="1" x14ac:dyDescent="0.2">
      <c r="A8" s="14">
        <v>3</v>
      </c>
      <c r="B8" s="13" t="s">
        <v>652</v>
      </c>
      <c r="C8" s="13" t="str">
        <f t="shared" si="0"/>
        <v>Gronlid Community Hall</v>
      </c>
      <c r="D8" s="16">
        <v>201</v>
      </c>
      <c r="E8" s="16">
        <v>73</v>
      </c>
      <c r="F8" s="16">
        <v>6</v>
      </c>
      <c r="G8" s="16">
        <v>29</v>
      </c>
      <c r="H8" s="16">
        <f t="shared" si="1"/>
        <v>108</v>
      </c>
      <c r="I8" s="16">
        <v>0</v>
      </c>
      <c r="J8" s="17"/>
    </row>
    <row r="9" spans="1:10" s="15" customFormat="1" ht="11.1" customHeight="1" x14ac:dyDescent="0.2">
      <c r="A9" s="14">
        <v>4</v>
      </c>
      <c r="B9" s="13" t="s">
        <v>653</v>
      </c>
      <c r="C9" s="13" t="str">
        <f t="shared" si="0"/>
        <v>Ratner Community Centre</v>
      </c>
      <c r="D9" s="16">
        <v>255</v>
      </c>
      <c r="E9" s="16">
        <v>131</v>
      </c>
      <c r="F9" s="16">
        <v>5</v>
      </c>
      <c r="G9" s="16">
        <v>21</v>
      </c>
      <c r="H9" s="16">
        <f t="shared" si="1"/>
        <v>157</v>
      </c>
      <c r="I9" s="16">
        <v>1</v>
      </c>
      <c r="J9" s="17"/>
    </row>
    <row r="10" spans="1:10" s="15" customFormat="1" ht="11.1" customHeight="1" x14ac:dyDescent="0.2">
      <c r="A10" s="14">
        <v>5</v>
      </c>
      <c r="B10" s="13" t="s">
        <v>654</v>
      </c>
      <c r="C10" s="13" t="str">
        <f t="shared" si="0"/>
        <v>Beatty Community Centre</v>
      </c>
      <c r="D10" s="16">
        <v>227</v>
      </c>
      <c r="E10" s="16">
        <v>127</v>
      </c>
      <c r="F10" s="16">
        <v>2</v>
      </c>
      <c r="G10" s="16">
        <v>17</v>
      </c>
      <c r="H10" s="16">
        <f t="shared" si="1"/>
        <v>146</v>
      </c>
      <c r="I10" s="16">
        <v>1</v>
      </c>
      <c r="J10" s="17"/>
    </row>
    <row r="11" spans="1:10" s="15" customFormat="1" ht="11.1" customHeight="1" x14ac:dyDescent="0.2">
      <c r="A11" s="14">
        <v>6</v>
      </c>
      <c r="B11" s="13" t="s">
        <v>655</v>
      </c>
      <c r="C11" s="13" t="str">
        <f t="shared" si="0"/>
        <v>All Saints Anglican Church Hall, Melfort</v>
      </c>
      <c r="D11" s="16">
        <v>315</v>
      </c>
      <c r="E11" s="16">
        <v>127</v>
      </c>
      <c r="F11" s="16">
        <v>2</v>
      </c>
      <c r="G11" s="16">
        <v>24</v>
      </c>
      <c r="H11" s="16">
        <f t="shared" si="1"/>
        <v>153</v>
      </c>
      <c r="I11" s="16">
        <v>0</v>
      </c>
      <c r="J11" s="17"/>
    </row>
    <row r="12" spans="1:10" s="15" customFormat="1" ht="11.1" customHeight="1" x14ac:dyDescent="0.2">
      <c r="A12" s="14">
        <v>7</v>
      </c>
      <c r="B12" s="13" t="s">
        <v>655</v>
      </c>
      <c r="C12" s="13" t="str">
        <f t="shared" si="0"/>
        <v>All Saints Anglican Church Hall, Melfort</v>
      </c>
      <c r="D12" s="16">
        <v>231</v>
      </c>
      <c r="E12" s="16">
        <v>83</v>
      </c>
      <c r="F12" s="16">
        <v>4</v>
      </c>
      <c r="G12" s="16">
        <v>34</v>
      </c>
      <c r="H12" s="16">
        <f t="shared" si="1"/>
        <v>121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656</v>
      </c>
      <c r="C13" s="13" t="str">
        <f t="shared" si="0"/>
        <v>Seniors' Place, Melfort</v>
      </c>
      <c r="D13" s="16">
        <v>361</v>
      </c>
      <c r="E13" s="16">
        <v>136</v>
      </c>
      <c r="F13" s="16">
        <v>7</v>
      </c>
      <c r="G13" s="16">
        <v>47</v>
      </c>
      <c r="H13" s="16">
        <f t="shared" si="1"/>
        <v>190</v>
      </c>
      <c r="I13" s="16">
        <v>0</v>
      </c>
      <c r="J13" s="17"/>
    </row>
    <row r="14" spans="1:10" s="15" customFormat="1" ht="11.1" customHeight="1" x14ac:dyDescent="0.2">
      <c r="A14" s="14">
        <v>9</v>
      </c>
      <c r="B14" s="13" t="s">
        <v>656</v>
      </c>
      <c r="C14" s="13" t="str">
        <f t="shared" si="0"/>
        <v>Seniors' Place, Melfort</v>
      </c>
      <c r="D14" s="16">
        <v>248</v>
      </c>
      <c r="E14" s="16">
        <v>82</v>
      </c>
      <c r="F14" s="16">
        <v>6</v>
      </c>
      <c r="G14" s="16">
        <v>30</v>
      </c>
      <c r="H14" s="16">
        <f t="shared" si="1"/>
        <v>118</v>
      </c>
      <c r="I14" s="16">
        <v>0</v>
      </c>
      <c r="J14" s="17"/>
    </row>
    <row r="15" spans="1:10" s="15" customFormat="1" ht="11.1" customHeight="1" x14ac:dyDescent="0.2">
      <c r="A15" s="14">
        <v>10</v>
      </c>
      <c r="B15" s="13" t="s">
        <v>656</v>
      </c>
      <c r="C15" s="13" t="str">
        <f t="shared" si="0"/>
        <v>Seniors' Place, Melfort</v>
      </c>
      <c r="D15" s="16">
        <v>261</v>
      </c>
      <c r="E15" s="16">
        <v>79</v>
      </c>
      <c r="F15" s="16">
        <v>3</v>
      </c>
      <c r="G15" s="16">
        <v>28</v>
      </c>
      <c r="H15" s="16">
        <f t="shared" si="1"/>
        <v>110</v>
      </c>
      <c r="I15" s="16">
        <v>0</v>
      </c>
      <c r="J15" s="17"/>
    </row>
    <row r="16" spans="1:10" s="15" customFormat="1" ht="11.1" customHeight="1" x14ac:dyDescent="0.2">
      <c r="A16" s="14">
        <v>11</v>
      </c>
      <c r="B16" s="13" t="s">
        <v>655</v>
      </c>
      <c r="C16" s="13" t="str">
        <f t="shared" si="0"/>
        <v>All Saints Anglican Church Hall, Melfort</v>
      </c>
      <c r="D16" s="16">
        <v>302</v>
      </c>
      <c r="E16" s="16">
        <v>111</v>
      </c>
      <c r="F16" s="16">
        <v>4</v>
      </c>
      <c r="G16" s="16">
        <v>58</v>
      </c>
      <c r="H16" s="16">
        <f t="shared" si="1"/>
        <v>173</v>
      </c>
      <c r="I16" s="16">
        <v>0</v>
      </c>
      <c r="J16" s="17"/>
    </row>
    <row r="17" spans="1:10" s="15" customFormat="1" ht="11.1" customHeight="1" x14ac:dyDescent="0.2">
      <c r="A17" s="14">
        <v>12</v>
      </c>
      <c r="B17" s="13" t="s">
        <v>657</v>
      </c>
      <c r="C17" s="13" t="str">
        <f t="shared" si="0"/>
        <v>Kerry Vickar Centre, Melfort</v>
      </c>
      <c r="D17" s="16">
        <v>197</v>
      </c>
      <c r="E17" s="16">
        <v>72</v>
      </c>
      <c r="F17" s="16">
        <v>0</v>
      </c>
      <c r="G17" s="16">
        <v>30</v>
      </c>
      <c r="H17" s="16">
        <f t="shared" si="1"/>
        <v>102</v>
      </c>
      <c r="I17" s="16">
        <v>0</v>
      </c>
      <c r="J17" s="17"/>
    </row>
    <row r="18" spans="1:10" s="15" customFormat="1" ht="11.1" customHeight="1" x14ac:dyDescent="0.2">
      <c r="A18" s="14">
        <v>13</v>
      </c>
      <c r="B18" s="13" t="s">
        <v>657</v>
      </c>
      <c r="C18" s="13" t="str">
        <f t="shared" si="0"/>
        <v>Kerry Vickar Centre, Melfort</v>
      </c>
      <c r="D18" s="16">
        <v>201</v>
      </c>
      <c r="E18" s="16">
        <v>54</v>
      </c>
      <c r="F18" s="16">
        <v>2</v>
      </c>
      <c r="G18" s="16">
        <v>44</v>
      </c>
      <c r="H18" s="16">
        <f t="shared" si="1"/>
        <v>100</v>
      </c>
      <c r="I18" s="16">
        <v>1</v>
      </c>
      <c r="J18" s="17"/>
    </row>
    <row r="19" spans="1:10" s="15" customFormat="1" ht="11.1" customHeight="1" x14ac:dyDescent="0.2">
      <c r="A19" s="14">
        <v>14</v>
      </c>
      <c r="B19" s="13" t="s">
        <v>657</v>
      </c>
      <c r="C19" s="13" t="str">
        <f t="shared" si="0"/>
        <v>Kerry Vickar Centre, Melfort</v>
      </c>
      <c r="D19" s="16">
        <v>237</v>
      </c>
      <c r="E19" s="16">
        <v>86</v>
      </c>
      <c r="F19" s="16">
        <v>2</v>
      </c>
      <c r="G19" s="16">
        <v>21</v>
      </c>
      <c r="H19" s="16">
        <f t="shared" si="1"/>
        <v>109</v>
      </c>
      <c r="I19" s="16">
        <v>1</v>
      </c>
      <c r="J19" s="17"/>
    </row>
    <row r="20" spans="1:10" s="15" customFormat="1" ht="11.1" customHeight="1" x14ac:dyDescent="0.2">
      <c r="A20" s="14">
        <v>15</v>
      </c>
      <c r="B20" s="13" t="s">
        <v>657</v>
      </c>
      <c r="C20" s="13" t="str">
        <f t="shared" si="0"/>
        <v>Kerry Vickar Centre, Melfort</v>
      </c>
      <c r="D20" s="16">
        <v>251</v>
      </c>
      <c r="E20" s="16">
        <v>81</v>
      </c>
      <c r="F20" s="16">
        <v>6</v>
      </c>
      <c r="G20" s="16">
        <v>36</v>
      </c>
      <c r="H20" s="16">
        <f t="shared" si="1"/>
        <v>123</v>
      </c>
      <c r="I20" s="16">
        <v>0</v>
      </c>
      <c r="J20" s="17"/>
    </row>
    <row r="21" spans="1:10" s="15" customFormat="1" ht="11.1" customHeight="1" x14ac:dyDescent="0.2">
      <c r="A21" s="14">
        <v>16</v>
      </c>
      <c r="B21" s="13" t="s">
        <v>657</v>
      </c>
      <c r="C21" s="13" t="str">
        <f t="shared" si="0"/>
        <v>Kerry Vickar Centre, Melfort</v>
      </c>
      <c r="D21" s="16">
        <v>309</v>
      </c>
      <c r="E21" s="16">
        <v>102</v>
      </c>
      <c r="F21" s="16">
        <v>2</v>
      </c>
      <c r="G21" s="16">
        <v>56</v>
      </c>
      <c r="H21" s="16">
        <f t="shared" si="1"/>
        <v>160</v>
      </c>
      <c r="I21" s="16">
        <v>0</v>
      </c>
      <c r="J21" s="17"/>
    </row>
    <row r="22" spans="1:10" s="15" customFormat="1" ht="11.1" customHeight="1" x14ac:dyDescent="0.2">
      <c r="A22" s="14">
        <v>17</v>
      </c>
      <c r="B22" s="13" t="s">
        <v>658</v>
      </c>
      <c r="C22" s="13" t="str">
        <f t="shared" si="0"/>
        <v>Maude Burke Community School, Melfort</v>
      </c>
      <c r="D22" s="16">
        <v>211</v>
      </c>
      <c r="E22" s="16">
        <v>69</v>
      </c>
      <c r="F22" s="16">
        <v>2</v>
      </c>
      <c r="G22" s="16">
        <v>21</v>
      </c>
      <c r="H22" s="16">
        <f t="shared" si="1"/>
        <v>92</v>
      </c>
      <c r="I22" s="16">
        <v>0</v>
      </c>
      <c r="J22" s="17"/>
    </row>
    <row r="23" spans="1:10" s="15" customFormat="1" ht="11.1" customHeight="1" x14ac:dyDescent="0.2">
      <c r="A23" s="14">
        <v>18</v>
      </c>
      <c r="B23" s="13" t="s">
        <v>658</v>
      </c>
      <c r="C23" s="13" t="str">
        <f t="shared" si="0"/>
        <v>Maude Burke Community School, Melfort</v>
      </c>
      <c r="D23" s="16">
        <v>236</v>
      </c>
      <c r="E23" s="16">
        <v>72</v>
      </c>
      <c r="F23" s="16">
        <v>3</v>
      </c>
      <c r="G23" s="16">
        <v>33</v>
      </c>
      <c r="H23" s="16">
        <f t="shared" si="1"/>
        <v>108</v>
      </c>
      <c r="I23" s="16">
        <v>0</v>
      </c>
      <c r="J23" s="17"/>
    </row>
    <row r="24" spans="1:10" s="15" customFormat="1" ht="11.1" customHeight="1" x14ac:dyDescent="0.2">
      <c r="A24" s="14">
        <v>19</v>
      </c>
      <c r="B24" s="13" t="s">
        <v>658</v>
      </c>
      <c r="C24" s="13" t="str">
        <f t="shared" si="0"/>
        <v>Maude Burke Community School, Melfort</v>
      </c>
      <c r="D24" s="16">
        <v>236</v>
      </c>
      <c r="E24" s="16">
        <v>95</v>
      </c>
      <c r="F24" s="16">
        <v>3</v>
      </c>
      <c r="G24" s="16">
        <v>29</v>
      </c>
      <c r="H24" s="16">
        <f t="shared" si="1"/>
        <v>127</v>
      </c>
      <c r="I24" s="16">
        <v>1</v>
      </c>
      <c r="J24" s="17"/>
    </row>
    <row r="25" spans="1:10" s="15" customFormat="1" ht="11.1" customHeight="1" x14ac:dyDescent="0.2">
      <c r="A25" s="14">
        <v>20</v>
      </c>
      <c r="B25" s="13" t="s">
        <v>659</v>
      </c>
      <c r="C25" s="13" t="str">
        <f t="shared" si="0"/>
        <v>B.P.O. Elks Hall, Star City</v>
      </c>
      <c r="D25" s="16">
        <v>272</v>
      </c>
      <c r="E25" s="16">
        <v>113</v>
      </c>
      <c r="F25" s="16">
        <v>0</v>
      </c>
      <c r="G25" s="16">
        <v>30</v>
      </c>
      <c r="H25" s="16">
        <f t="shared" si="1"/>
        <v>143</v>
      </c>
      <c r="I25" s="16">
        <v>1</v>
      </c>
      <c r="J25" s="17"/>
    </row>
    <row r="26" spans="1:10" s="15" customFormat="1" ht="11.1" customHeight="1" x14ac:dyDescent="0.2">
      <c r="A26" s="14">
        <v>21</v>
      </c>
      <c r="B26" s="13" t="s">
        <v>659</v>
      </c>
      <c r="C26" s="13" t="str">
        <f t="shared" si="0"/>
        <v>B.P.O. Elks Hall, Star City</v>
      </c>
      <c r="D26" s="16">
        <v>298</v>
      </c>
      <c r="E26" s="16">
        <v>135</v>
      </c>
      <c r="F26" s="16">
        <v>5</v>
      </c>
      <c r="G26" s="16">
        <v>42</v>
      </c>
      <c r="H26" s="16">
        <f t="shared" si="1"/>
        <v>182</v>
      </c>
      <c r="I26" s="16">
        <v>0</v>
      </c>
      <c r="J26" s="17"/>
    </row>
    <row r="27" spans="1:10" s="15" customFormat="1" ht="11.1" customHeight="1" x14ac:dyDescent="0.2">
      <c r="A27" s="14">
        <v>22</v>
      </c>
      <c r="B27" s="13" t="s">
        <v>660</v>
      </c>
      <c r="C27" s="13" t="str">
        <f t="shared" si="0"/>
        <v>Pleasantdale Community Hall</v>
      </c>
      <c r="D27" s="16">
        <v>211</v>
      </c>
      <c r="E27" s="16">
        <v>39</v>
      </c>
      <c r="F27" s="16">
        <v>2</v>
      </c>
      <c r="G27" s="16">
        <v>5</v>
      </c>
      <c r="H27" s="16">
        <f t="shared" si="1"/>
        <v>46</v>
      </c>
      <c r="I27" s="16">
        <v>0</v>
      </c>
      <c r="J27" s="17"/>
    </row>
    <row r="28" spans="1:10" s="15" customFormat="1" ht="11.1" customHeight="1" x14ac:dyDescent="0.2">
      <c r="A28" s="14">
        <v>23</v>
      </c>
      <c r="B28" s="13" t="s">
        <v>661</v>
      </c>
      <c r="C28" s="13" t="str">
        <f t="shared" si="0"/>
        <v>Resource Community Hall</v>
      </c>
      <c r="D28" s="16">
        <v>199</v>
      </c>
      <c r="E28" s="16">
        <v>95</v>
      </c>
      <c r="F28" s="16">
        <v>2</v>
      </c>
      <c r="G28" s="16">
        <v>14</v>
      </c>
      <c r="H28" s="16">
        <f t="shared" si="1"/>
        <v>111</v>
      </c>
      <c r="I28" s="16">
        <v>0</v>
      </c>
      <c r="J28" s="17"/>
    </row>
    <row r="29" spans="1:10" s="15" customFormat="1" ht="11.1" customHeight="1" x14ac:dyDescent="0.2">
      <c r="A29" s="14">
        <v>24</v>
      </c>
      <c r="B29" s="13" t="s">
        <v>660</v>
      </c>
      <c r="C29" s="13" t="str">
        <f t="shared" si="0"/>
        <v>Pleasantdale Community Hall</v>
      </c>
      <c r="D29" s="16">
        <v>192</v>
      </c>
      <c r="E29" s="16">
        <v>66</v>
      </c>
      <c r="F29" s="16">
        <v>4</v>
      </c>
      <c r="G29" s="16">
        <v>15</v>
      </c>
      <c r="H29" s="16">
        <f t="shared" si="1"/>
        <v>85</v>
      </c>
      <c r="I29" s="16">
        <v>0</v>
      </c>
      <c r="J29" s="17"/>
    </row>
    <row r="30" spans="1:10" s="15" customFormat="1" ht="11.1" customHeight="1" x14ac:dyDescent="0.2">
      <c r="A30" s="14">
        <v>25</v>
      </c>
      <c r="B30" s="13" t="s">
        <v>662</v>
      </c>
      <c r="C30" s="13" t="str">
        <f t="shared" si="0"/>
        <v>Kinistin Band Hall</v>
      </c>
      <c r="D30" s="16">
        <v>145</v>
      </c>
      <c r="E30" s="16">
        <v>6</v>
      </c>
      <c r="F30" s="16">
        <v>0</v>
      </c>
      <c r="G30" s="16">
        <v>66</v>
      </c>
      <c r="H30" s="16">
        <f t="shared" si="1"/>
        <v>72</v>
      </c>
      <c r="I30" s="16">
        <v>0</v>
      </c>
      <c r="J30" s="17"/>
    </row>
    <row r="31" spans="1:10" s="15" customFormat="1" ht="11.1" customHeight="1" x14ac:dyDescent="0.2">
      <c r="A31" s="14">
        <v>26</v>
      </c>
      <c r="B31" s="13" t="s">
        <v>660</v>
      </c>
      <c r="C31" s="13" t="str">
        <f t="shared" si="0"/>
        <v>Pleasantdale Community Hall</v>
      </c>
      <c r="D31" s="16">
        <v>187</v>
      </c>
      <c r="E31" s="16">
        <v>71</v>
      </c>
      <c r="F31" s="16">
        <v>4</v>
      </c>
      <c r="G31" s="16">
        <v>14</v>
      </c>
      <c r="H31" s="16">
        <f t="shared" si="1"/>
        <v>89</v>
      </c>
      <c r="I31" s="16">
        <v>1</v>
      </c>
      <c r="J31" s="17"/>
    </row>
    <row r="32" spans="1:10" s="15" customFormat="1" ht="11.1" customHeight="1" x14ac:dyDescent="0.2">
      <c r="A32" s="14">
        <v>27</v>
      </c>
      <c r="B32" s="13" t="s">
        <v>663</v>
      </c>
      <c r="C32" s="13" t="str">
        <f t="shared" si="0"/>
        <v>Naicam &amp; District Senior Citizens Centre</v>
      </c>
      <c r="D32" s="16">
        <v>175</v>
      </c>
      <c r="E32" s="16">
        <v>78</v>
      </c>
      <c r="F32" s="16">
        <v>1</v>
      </c>
      <c r="G32" s="16">
        <v>12</v>
      </c>
      <c r="H32" s="16">
        <f t="shared" si="1"/>
        <v>91</v>
      </c>
      <c r="I32" s="16">
        <v>0</v>
      </c>
      <c r="J32" s="17"/>
    </row>
    <row r="33" spans="1:10" s="15" customFormat="1" ht="11.1" customHeight="1" x14ac:dyDescent="0.2">
      <c r="A33" s="14">
        <v>28</v>
      </c>
      <c r="B33" s="13" t="s">
        <v>663</v>
      </c>
      <c r="C33" s="13" t="str">
        <f t="shared" si="0"/>
        <v>Naicam &amp; District Senior Citizens Centre</v>
      </c>
      <c r="D33" s="16">
        <v>222</v>
      </c>
      <c r="E33" s="16">
        <v>89</v>
      </c>
      <c r="F33" s="16">
        <v>3</v>
      </c>
      <c r="G33" s="16">
        <v>28</v>
      </c>
      <c r="H33" s="16">
        <f t="shared" si="1"/>
        <v>120</v>
      </c>
      <c r="I33" s="16">
        <v>0</v>
      </c>
      <c r="J33" s="17"/>
    </row>
    <row r="34" spans="1:10" s="15" customFormat="1" ht="11.1" customHeight="1" x14ac:dyDescent="0.2">
      <c r="A34" s="14">
        <v>29</v>
      </c>
      <c r="B34" s="13" t="s">
        <v>663</v>
      </c>
      <c r="C34" s="13" t="str">
        <f t="shared" si="0"/>
        <v>Naicam &amp; District Senior Citizens Centre</v>
      </c>
      <c r="D34" s="16">
        <v>175</v>
      </c>
      <c r="E34" s="16">
        <v>70</v>
      </c>
      <c r="F34" s="16">
        <v>4</v>
      </c>
      <c r="G34" s="16">
        <v>26</v>
      </c>
      <c r="H34" s="16">
        <f t="shared" si="1"/>
        <v>100</v>
      </c>
      <c r="I34" s="16">
        <v>0</v>
      </c>
      <c r="J34" s="17"/>
    </row>
    <row r="35" spans="1:10" s="15" customFormat="1" ht="11.1" customHeight="1" x14ac:dyDescent="0.2">
      <c r="A35" s="14">
        <v>30</v>
      </c>
      <c r="B35" s="13" t="s">
        <v>664</v>
      </c>
      <c r="C35" s="13" t="str">
        <f t="shared" si="0"/>
        <v>Annaheim New Horizons</v>
      </c>
      <c r="D35" s="16">
        <v>289</v>
      </c>
      <c r="E35" s="16">
        <v>174</v>
      </c>
      <c r="F35" s="16">
        <v>2</v>
      </c>
      <c r="G35" s="16">
        <v>32</v>
      </c>
      <c r="H35" s="16">
        <f t="shared" si="1"/>
        <v>208</v>
      </c>
      <c r="I35" s="16">
        <v>0</v>
      </c>
      <c r="J35" s="17"/>
    </row>
    <row r="36" spans="1:10" s="15" customFormat="1" ht="11.1" customHeight="1" x14ac:dyDescent="0.2">
      <c r="A36" s="14">
        <v>31</v>
      </c>
      <c r="B36" s="13" t="s">
        <v>665</v>
      </c>
      <c r="C36" s="13" t="str">
        <f t="shared" si="0"/>
        <v>Spalding New Horizons Centre</v>
      </c>
      <c r="D36" s="16">
        <v>209</v>
      </c>
      <c r="E36" s="16">
        <v>131</v>
      </c>
      <c r="F36" s="16">
        <v>3</v>
      </c>
      <c r="G36" s="16">
        <v>13</v>
      </c>
      <c r="H36" s="16">
        <f t="shared" si="1"/>
        <v>147</v>
      </c>
      <c r="I36" s="16">
        <v>0</v>
      </c>
      <c r="J36" s="17"/>
    </row>
    <row r="37" spans="1:10" s="15" customFormat="1" ht="11.1" customHeight="1" x14ac:dyDescent="0.2">
      <c r="A37" s="14">
        <v>32</v>
      </c>
      <c r="B37" s="13" t="s">
        <v>665</v>
      </c>
      <c r="C37" s="13" t="str">
        <f t="shared" si="0"/>
        <v>Spalding New Horizons Centre</v>
      </c>
      <c r="D37" s="16">
        <v>166</v>
      </c>
      <c r="E37" s="16">
        <v>69</v>
      </c>
      <c r="F37" s="16">
        <v>3</v>
      </c>
      <c r="G37" s="16">
        <v>25</v>
      </c>
      <c r="H37" s="16">
        <f t="shared" si="1"/>
        <v>97</v>
      </c>
      <c r="I37" s="16">
        <v>1</v>
      </c>
      <c r="J37" s="17"/>
    </row>
    <row r="38" spans="1:10" s="15" customFormat="1" ht="11.1" customHeight="1" x14ac:dyDescent="0.2">
      <c r="A38" s="14">
        <v>33</v>
      </c>
      <c r="B38" s="13" t="s">
        <v>666</v>
      </c>
      <c r="C38" s="13" t="str">
        <f t="shared" si="0"/>
        <v>New Horizons Senior Centre, Englefeld</v>
      </c>
      <c r="D38" s="16">
        <v>148</v>
      </c>
      <c r="E38" s="16">
        <v>59</v>
      </c>
      <c r="F38" s="16">
        <v>1</v>
      </c>
      <c r="G38" s="16">
        <v>18</v>
      </c>
      <c r="H38" s="16">
        <f t="shared" si="1"/>
        <v>78</v>
      </c>
      <c r="I38" s="16">
        <v>0</v>
      </c>
      <c r="J38" s="17"/>
    </row>
    <row r="39" spans="1:10" s="15" customFormat="1" ht="11.1" customHeight="1" x14ac:dyDescent="0.2">
      <c r="A39" s="14">
        <v>34</v>
      </c>
      <c r="B39" s="13" t="s">
        <v>666</v>
      </c>
      <c r="C39" s="13" t="str">
        <f t="shared" si="0"/>
        <v>New Horizons Senior Centre, Englefeld</v>
      </c>
      <c r="D39" s="16">
        <v>229</v>
      </c>
      <c r="E39" s="16">
        <v>122</v>
      </c>
      <c r="F39" s="16">
        <v>3</v>
      </c>
      <c r="G39" s="16">
        <v>26</v>
      </c>
      <c r="H39" s="16">
        <f t="shared" si="1"/>
        <v>151</v>
      </c>
      <c r="I39" s="16">
        <v>0</v>
      </c>
      <c r="J39" s="17"/>
    </row>
    <row r="40" spans="1:10" s="15" customFormat="1" ht="11.1" customHeight="1" x14ac:dyDescent="0.2">
      <c r="A40" s="14">
        <v>35</v>
      </c>
      <c r="B40" s="13" t="s">
        <v>667</v>
      </c>
      <c r="C40" s="13" t="str">
        <f t="shared" si="0"/>
        <v>Leroy Senior Citizens' Centre</v>
      </c>
      <c r="D40" s="16">
        <v>130</v>
      </c>
      <c r="E40" s="16">
        <v>53</v>
      </c>
      <c r="F40" s="16">
        <v>1</v>
      </c>
      <c r="G40" s="16">
        <v>24</v>
      </c>
      <c r="H40" s="16">
        <f t="shared" si="1"/>
        <v>78</v>
      </c>
      <c r="I40" s="16">
        <v>0</v>
      </c>
      <c r="J40" s="17"/>
    </row>
    <row r="41" spans="1:10" s="15" customFormat="1" ht="11.1" customHeight="1" x14ac:dyDescent="0.2">
      <c r="A41" s="14">
        <v>36</v>
      </c>
      <c r="B41" s="13" t="s">
        <v>667</v>
      </c>
      <c r="C41" s="13" t="str">
        <f t="shared" si="0"/>
        <v>Leroy Senior Citizens' Centre</v>
      </c>
      <c r="D41" s="16">
        <v>232</v>
      </c>
      <c r="E41" s="16">
        <v>104</v>
      </c>
      <c r="F41" s="16">
        <v>1</v>
      </c>
      <c r="G41" s="16">
        <v>42</v>
      </c>
      <c r="H41" s="16">
        <f t="shared" si="1"/>
        <v>147</v>
      </c>
      <c r="I41" s="16">
        <v>0</v>
      </c>
      <c r="J41" s="17"/>
    </row>
    <row r="42" spans="1:10" s="15" customFormat="1" ht="11.1" customHeight="1" x14ac:dyDescent="0.2">
      <c r="A42" s="14">
        <v>37</v>
      </c>
      <c r="B42" s="13" t="s">
        <v>668</v>
      </c>
      <c r="C42" s="13" t="str">
        <f t="shared" si="0"/>
        <v>Watson New Horizons</v>
      </c>
      <c r="D42" s="16">
        <v>222</v>
      </c>
      <c r="E42" s="16">
        <v>89</v>
      </c>
      <c r="F42" s="16">
        <v>4</v>
      </c>
      <c r="G42" s="16">
        <v>18</v>
      </c>
      <c r="H42" s="16">
        <f t="shared" si="1"/>
        <v>111</v>
      </c>
      <c r="I42" s="16">
        <v>0</v>
      </c>
      <c r="J42" s="17"/>
    </row>
    <row r="43" spans="1:10" s="15" customFormat="1" ht="11.1" customHeight="1" x14ac:dyDescent="0.2">
      <c r="A43" s="14">
        <v>38</v>
      </c>
      <c r="B43" s="13" t="s">
        <v>668</v>
      </c>
      <c r="C43" s="13" t="str">
        <f t="shared" si="0"/>
        <v>Watson New Horizons</v>
      </c>
      <c r="D43" s="16">
        <v>193</v>
      </c>
      <c r="E43" s="16">
        <v>79</v>
      </c>
      <c r="F43" s="16">
        <v>0</v>
      </c>
      <c r="G43" s="16">
        <v>24</v>
      </c>
      <c r="H43" s="16">
        <f t="shared" si="1"/>
        <v>103</v>
      </c>
      <c r="I43" s="16">
        <v>0</v>
      </c>
      <c r="J43" s="17"/>
    </row>
    <row r="44" spans="1:10" s="15" customFormat="1" ht="11.1" customHeight="1" x14ac:dyDescent="0.2">
      <c r="A44" s="14">
        <v>39</v>
      </c>
      <c r="B44" s="13" t="s">
        <v>668</v>
      </c>
      <c r="C44" s="13" t="str">
        <f t="shared" si="0"/>
        <v>Watson New Horizons</v>
      </c>
      <c r="D44" s="16">
        <v>274</v>
      </c>
      <c r="E44" s="16">
        <v>102</v>
      </c>
      <c r="F44" s="16">
        <v>5</v>
      </c>
      <c r="G44" s="16">
        <v>37</v>
      </c>
      <c r="H44" s="16">
        <f t="shared" si="1"/>
        <v>144</v>
      </c>
      <c r="I44" s="16">
        <v>0</v>
      </c>
      <c r="J44" s="17"/>
    </row>
    <row r="45" spans="1:10" s="15" customFormat="1" ht="11.1" customHeight="1" x14ac:dyDescent="0.2">
      <c r="A45" s="14">
        <v>40</v>
      </c>
      <c r="B45" s="13" t="s">
        <v>669</v>
      </c>
      <c r="C45" s="13" t="str">
        <f t="shared" si="0"/>
        <v>Quill Lake Community Centre</v>
      </c>
      <c r="D45" s="16">
        <v>233</v>
      </c>
      <c r="E45" s="16">
        <v>84</v>
      </c>
      <c r="F45" s="16">
        <v>2</v>
      </c>
      <c r="G45" s="16">
        <v>19</v>
      </c>
      <c r="H45" s="16">
        <f t="shared" si="1"/>
        <v>105</v>
      </c>
      <c r="I45" s="16">
        <v>1</v>
      </c>
      <c r="J45" s="17"/>
    </row>
    <row r="46" spans="1:10" s="15" customFormat="1" ht="11.1" customHeight="1" x14ac:dyDescent="0.2">
      <c r="A46" s="14">
        <v>41</v>
      </c>
      <c r="B46" s="13" t="s">
        <v>669</v>
      </c>
      <c r="C46" s="13" t="str">
        <f t="shared" si="0"/>
        <v>Quill Lake Community Centre</v>
      </c>
      <c r="D46" s="16">
        <v>262</v>
      </c>
      <c r="E46" s="16">
        <v>174</v>
      </c>
      <c r="F46" s="16">
        <v>8</v>
      </c>
      <c r="G46" s="16">
        <v>25</v>
      </c>
      <c r="H46" s="16">
        <f t="shared" si="1"/>
        <v>207</v>
      </c>
      <c r="I46" s="16">
        <v>0</v>
      </c>
      <c r="J46" s="17"/>
    </row>
    <row r="47" spans="1:10" s="15" customFormat="1" ht="11.1" customHeight="1" x14ac:dyDescent="0.2">
      <c r="A47" s="14" t="s">
        <v>38</v>
      </c>
      <c r="B47" s="13" t="s">
        <v>670</v>
      </c>
      <c r="C47" s="13" t="str">
        <f t="shared" si="0"/>
        <v>Seniors’ Place</v>
      </c>
      <c r="D47" s="16">
        <v>0</v>
      </c>
      <c r="E47" s="16">
        <v>563</v>
      </c>
      <c r="F47" s="16">
        <v>7</v>
      </c>
      <c r="G47" s="16">
        <v>223</v>
      </c>
      <c r="H47" s="16">
        <f t="shared" si="1"/>
        <v>793</v>
      </c>
      <c r="I47" s="16">
        <v>0</v>
      </c>
      <c r="J47" s="17"/>
    </row>
    <row r="48" spans="1:10" s="15" customFormat="1" ht="11.1" customHeight="1" x14ac:dyDescent="0.2">
      <c r="A48" s="14" t="s">
        <v>38</v>
      </c>
      <c r="B48" s="13" t="s">
        <v>663</v>
      </c>
      <c r="C48" s="13" t="str">
        <f t="shared" si="0"/>
        <v>Naicam &amp; District Senior Citizens Centre</v>
      </c>
      <c r="D48" s="16">
        <v>0</v>
      </c>
      <c r="E48" s="16">
        <v>106</v>
      </c>
      <c r="F48" s="16">
        <v>5</v>
      </c>
      <c r="G48" s="16">
        <v>24</v>
      </c>
      <c r="H48" s="16">
        <f t="shared" si="1"/>
        <v>135</v>
      </c>
      <c r="I48" s="16">
        <v>1</v>
      </c>
      <c r="J48" s="17"/>
    </row>
    <row r="49" spans="1:10" s="15" customFormat="1" ht="11.1" customHeight="1" x14ac:dyDescent="0.2">
      <c r="A49" s="14" t="s">
        <v>38</v>
      </c>
      <c r="B49" s="13" t="s">
        <v>668</v>
      </c>
      <c r="C49" s="13" t="str">
        <f t="shared" si="0"/>
        <v>Watson New Horizons</v>
      </c>
      <c r="D49" s="16">
        <v>0</v>
      </c>
      <c r="E49" s="16">
        <v>140</v>
      </c>
      <c r="F49" s="16">
        <v>3</v>
      </c>
      <c r="G49" s="16">
        <v>39</v>
      </c>
      <c r="H49" s="16">
        <f t="shared" si="1"/>
        <v>182</v>
      </c>
      <c r="I49" s="16">
        <v>0</v>
      </c>
      <c r="J49" s="17"/>
    </row>
    <row r="50" spans="1:10" s="15" customFormat="1" ht="11.1" customHeight="1" x14ac:dyDescent="0.2">
      <c r="A50" s="14"/>
      <c r="B50" s="13" t="s">
        <v>30</v>
      </c>
      <c r="C50" s="13" t="str">
        <f t="shared" si="0"/>
        <v>Absentee</v>
      </c>
      <c r="D50" s="16">
        <v>0</v>
      </c>
      <c r="E50" s="16">
        <v>68</v>
      </c>
      <c r="F50" s="16">
        <v>0</v>
      </c>
      <c r="G50" s="16">
        <v>20</v>
      </c>
      <c r="H50" s="16">
        <f t="shared" si="1"/>
        <v>88</v>
      </c>
      <c r="I50" s="16">
        <v>2</v>
      </c>
      <c r="J50" s="17"/>
    </row>
    <row r="51" spans="1:10" s="15" customFormat="1" ht="11.1" customHeight="1" x14ac:dyDescent="0.25">
      <c r="A51" s="14" t="s">
        <v>31</v>
      </c>
      <c r="B51" s="7" t="s">
        <v>673</v>
      </c>
      <c r="C51" s="13" t="str">
        <f t="shared" si="0"/>
        <v>Melfort Hospital</v>
      </c>
      <c r="D51" s="16">
        <v>0</v>
      </c>
      <c r="E51" s="16">
        <v>12</v>
      </c>
      <c r="F51" s="16">
        <v>2</v>
      </c>
      <c r="G51" s="16">
        <v>3</v>
      </c>
      <c r="H51" s="16">
        <f t="shared" si="1"/>
        <v>17</v>
      </c>
      <c r="I51" s="16">
        <v>0</v>
      </c>
      <c r="J51" s="17"/>
    </row>
    <row r="52" spans="1:10" s="15" customFormat="1" ht="11.1" customHeight="1" x14ac:dyDescent="0.25">
      <c r="A52" s="14" t="s">
        <v>140</v>
      </c>
      <c r="B52" s="7" t="s">
        <v>674</v>
      </c>
      <c r="C52" s="13" t="str">
        <f t="shared" si="0"/>
        <v>Caskey Place</v>
      </c>
      <c r="D52" s="16">
        <v>67</v>
      </c>
      <c r="E52" s="16">
        <v>28</v>
      </c>
      <c r="F52" s="16">
        <v>0</v>
      </c>
      <c r="G52" s="16">
        <v>14</v>
      </c>
      <c r="H52" s="16">
        <f t="shared" si="1"/>
        <v>42</v>
      </c>
      <c r="I52" s="16">
        <v>0</v>
      </c>
      <c r="J52" s="17"/>
    </row>
    <row r="53" spans="1:10" s="15" customFormat="1" ht="11.1" customHeight="1" x14ac:dyDescent="0.25">
      <c r="A53" s="14" t="s">
        <v>44</v>
      </c>
      <c r="B53" s="7" t="s">
        <v>675</v>
      </c>
      <c r="C53" s="13" t="str">
        <f t="shared" si="0"/>
        <v>Diefenbaker Place</v>
      </c>
      <c r="D53" s="16">
        <v>107</v>
      </c>
      <c r="E53" s="16">
        <v>60</v>
      </c>
      <c r="F53" s="16">
        <v>3</v>
      </c>
      <c r="G53" s="16">
        <v>20</v>
      </c>
      <c r="H53" s="16">
        <f t="shared" si="1"/>
        <v>83</v>
      </c>
      <c r="I53" s="16">
        <v>1</v>
      </c>
      <c r="J53" s="17"/>
    </row>
    <row r="54" spans="1:10" s="15" customFormat="1" ht="11.1" customHeight="1" x14ac:dyDescent="0.2">
      <c r="A54" s="14" t="s">
        <v>95</v>
      </c>
      <c r="B54" s="13" t="s">
        <v>671</v>
      </c>
      <c r="C54" s="13" t="str">
        <f t="shared" si="0"/>
        <v>Parkland Place</v>
      </c>
      <c r="D54" s="16">
        <v>48</v>
      </c>
      <c r="E54" s="16">
        <v>22</v>
      </c>
      <c r="F54" s="16">
        <v>1</v>
      </c>
      <c r="G54" s="16">
        <v>9</v>
      </c>
      <c r="H54" s="16">
        <f t="shared" si="1"/>
        <v>32</v>
      </c>
      <c r="I54" s="16">
        <v>1</v>
      </c>
      <c r="J54" s="17"/>
    </row>
    <row r="55" spans="1:10" s="15" customFormat="1" ht="11.1" customHeight="1" x14ac:dyDescent="0.2">
      <c r="A55" s="14" t="s">
        <v>96</v>
      </c>
      <c r="B55" s="13" t="s">
        <v>672</v>
      </c>
      <c r="C55" s="13" t="str">
        <f t="shared" si="0"/>
        <v>Quill Plains Centennial Lodge</v>
      </c>
      <c r="D55" s="16">
        <v>46</v>
      </c>
      <c r="E55" s="16">
        <v>16</v>
      </c>
      <c r="F55" s="16">
        <v>2</v>
      </c>
      <c r="G55" s="16">
        <v>12</v>
      </c>
      <c r="H55" s="16">
        <f t="shared" si="1"/>
        <v>30</v>
      </c>
      <c r="I55" s="16">
        <v>0</v>
      </c>
    </row>
    <row r="56" spans="1:10" ht="11.1" customHeight="1" thickBot="1" x14ac:dyDescent="0.3">
      <c r="A56" s="22"/>
      <c r="B56" s="5" t="s">
        <v>33</v>
      </c>
      <c r="C56" s="23"/>
      <c r="D56" s="23">
        <f t="shared" ref="D56:I56" si="2">SUM(D6:D55)</f>
        <v>9880</v>
      </c>
      <c r="E56" s="23">
        <f t="shared" si="2"/>
        <v>4736</v>
      </c>
      <c r="F56" s="23">
        <f t="shared" si="2"/>
        <v>144</v>
      </c>
      <c r="G56" s="23">
        <f t="shared" si="2"/>
        <v>1599</v>
      </c>
      <c r="H56" s="23">
        <f t="shared" si="2"/>
        <v>6479</v>
      </c>
      <c r="I56" s="23">
        <f t="shared" si="2"/>
        <v>14</v>
      </c>
    </row>
    <row r="57" spans="1:10" ht="11.1" customHeight="1" x14ac:dyDescent="0.25">
      <c r="A57" s="21"/>
    </row>
    <row r="58" spans="1:10" ht="11.1" customHeight="1" x14ac:dyDescent="0.25">
      <c r="A58" s="21"/>
      <c r="C58" s="1" t="s">
        <v>1677</v>
      </c>
      <c r="D58" s="3"/>
      <c r="E58" s="3"/>
      <c r="F58" s="3"/>
      <c r="G58" s="3"/>
    </row>
    <row r="59" spans="1:10" ht="11.1" customHeight="1" x14ac:dyDescent="0.25">
      <c r="A59" s="21"/>
      <c r="C59" s="1" t="s">
        <v>35</v>
      </c>
      <c r="D59" s="24">
        <f>E56-G56</f>
        <v>3137</v>
      </c>
      <c r="E59" s="3"/>
      <c r="F59" s="3"/>
      <c r="G59" s="3"/>
    </row>
    <row r="60" spans="1:10" ht="11.1" customHeight="1" x14ac:dyDescent="0.25">
      <c r="A60" s="21"/>
      <c r="C60" s="1" t="s">
        <v>36</v>
      </c>
      <c r="D60" s="25">
        <f>H56/D56</f>
        <v>0.65576923076923077</v>
      </c>
      <c r="E60" s="3"/>
      <c r="F60" s="3"/>
      <c r="G60" s="3"/>
    </row>
    <row r="61" spans="1:10" ht="11.1" customHeight="1" x14ac:dyDescent="0.25">
      <c r="A61" s="21"/>
      <c r="C61" s="1" t="s">
        <v>37</v>
      </c>
      <c r="D61" s="3"/>
      <c r="E61" s="26">
        <f>E56/H56</f>
        <v>0.73097700262386167</v>
      </c>
      <c r="F61" s="26">
        <f>F56/H56</f>
        <v>2.2225652106806607E-2</v>
      </c>
      <c r="G61" s="26">
        <f>G56/H56</f>
        <v>0.2467973452693317</v>
      </c>
    </row>
  </sheetData>
  <mergeCells count="10">
    <mergeCell ref="J4:J5"/>
    <mergeCell ref="C4:C5"/>
    <mergeCell ref="H4:H5"/>
    <mergeCell ref="H2:I2"/>
    <mergeCell ref="A3:C3"/>
    <mergeCell ref="E3:G3"/>
    <mergeCell ref="A4:A5"/>
    <mergeCell ref="B4:B5"/>
    <mergeCell ref="D4:D5"/>
    <mergeCell ref="A1:A2"/>
  </mergeCells>
  <hyperlinks>
    <hyperlink ref="A6" r:id="rId1" display="http://espree.elections.sk.ca/esResultsUnOfficialEdit.cfm?MODE=EDITINIT&amp;POLL=817"/>
    <hyperlink ref="A7" r:id="rId2" display="http://espree.elections.sk.ca/esResultsUnOfficialEdit.cfm?MODE=EDITINIT&amp;POLL=818"/>
    <hyperlink ref="A8" r:id="rId3" display="http://espree.elections.sk.ca/esResultsUnOfficialEdit.cfm?MODE=EDITINIT&amp;POLL=819"/>
    <hyperlink ref="A9" r:id="rId4" display="http://espree.elections.sk.ca/esResultsUnOfficialEdit.cfm?MODE=EDITINIT&amp;POLL=820"/>
    <hyperlink ref="A10" r:id="rId5" display="http://espree.elections.sk.ca/esResultsUnOfficialEdit.cfm?MODE=EDITINIT&amp;POLL=821"/>
    <hyperlink ref="A11" r:id="rId6" display="http://espree.elections.sk.ca/esResultsUnOfficialEdit.cfm?MODE=EDITINIT&amp;POLL=822"/>
    <hyperlink ref="A12" r:id="rId7" display="http://espree.elections.sk.ca/esResultsUnOfficialEdit.cfm?MODE=EDITINIT&amp;POLL=823"/>
    <hyperlink ref="A13" r:id="rId8" display="http://espree.elections.sk.ca/esResultsUnOfficialEdit.cfm?MODE=EDITINIT&amp;POLL=824"/>
    <hyperlink ref="A14" r:id="rId9" display="http://espree.elections.sk.ca/esResultsUnOfficialEdit.cfm?MODE=EDITINIT&amp;POLL=825"/>
    <hyperlink ref="A15" r:id="rId10" display="http://espree.elections.sk.ca/esResultsUnOfficialEdit.cfm?MODE=EDITINIT&amp;POLL=826"/>
    <hyperlink ref="A16" r:id="rId11" display="http://espree.elections.sk.ca/esResultsUnOfficialEdit.cfm?MODE=EDITINIT&amp;POLL=827"/>
    <hyperlink ref="A17" r:id="rId12" display="http://espree.elections.sk.ca/esResultsUnOfficialEdit.cfm?MODE=EDITINIT&amp;POLL=828"/>
    <hyperlink ref="A18" r:id="rId13" display="http://espree.elections.sk.ca/esResultsUnOfficialEdit.cfm?MODE=EDITINIT&amp;POLL=829"/>
    <hyperlink ref="A19" r:id="rId14" display="http://espree.elections.sk.ca/esResultsUnOfficialEdit.cfm?MODE=EDITINIT&amp;POLL=830"/>
    <hyperlink ref="A20" r:id="rId15" display="http://espree.elections.sk.ca/esResultsUnOfficialEdit.cfm?MODE=EDITINIT&amp;POLL=831"/>
    <hyperlink ref="A21" r:id="rId16" display="http://espree.elections.sk.ca/esResultsUnOfficialEdit.cfm?MODE=EDITINIT&amp;POLL=832"/>
    <hyperlink ref="A22" r:id="rId17" display="http://espree.elections.sk.ca/esResultsUnOfficialEdit.cfm?MODE=EDITINIT&amp;POLL=833"/>
    <hyperlink ref="A23" r:id="rId18" display="http://espree.elections.sk.ca/esResultsUnOfficialEdit.cfm?MODE=EDITINIT&amp;POLL=834"/>
    <hyperlink ref="A24" r:id="rId19" display="http://espree.elections.sk.ca/esResultsUnOfficialEdit.cfm?MODE=EDITINIT&amp;POLL=835"/>
    <hyperlink ref="A25" r:id="rId20" display="http://espree.elections.sk.ca/esResultsUnOfficialEdit.cfm?MODE=EDITINIT&amp;POLL=836"/>
    <hyperlink ref="A26" r:id="rId21" display="http://espree.elections.sk.ca/esResultsUnOfficialEdit.cfm?MODE=EDITINIT&amp;POLL=837"/>
    <hyperlink ref="A27" r:id="rId22" display="http://espree.elections.sk.ca/esResultsUnOfficialEdit.cfm?MODE=EDITINIT&amp;POLL=838"/>
    <hyperlink ref="A28" r:id="rId23" display="http://espree.elections.sk.ca/esResultsUnOfficialEdit.cfm?MODE=EDITINIT&amp;POLL=839"/>
    <hyperlink ref="A29" r:id="rId24" display="http://espree.elections.sk.ca/esResultsUnOfficialEdit.cfm?MODE=EDITINIT&amp;POLL=840"/>
    <hyperlink ref="A30" r:id="rId25" display="http://espree.elections.sk.ca/esResultsUnOfficialEdit.cfm?MODE=EDITINIT&amp;POLL=841"/>
    <hyperlink ref="A31" r:id="rId26" display="http://espree.elections.sk.ca/esResultsUnOfficialEdit.cfm?MODE=EDITINIT&amp;POLL=842"/>
    <hyperlink ref="A32" r:id="rId27" display="http://espree.elections.sk.ca/esResultsUnOfficialEdit.cfm?MODE=EDITINIT&amp;POLL=843"/>
    <hyperlink ref="A33" r:id="rId28" display="http://espree.elections.sk.ca/esResultsUnOfficialEdit.cfm?MODE=EDITINIT&amp;POLL=844"/>
    <hyperlink ref="A34" r:id="rId29" display="http://espree.elections.sk.ca/esResultsUnOfficialEdit.cfm?MODE=EDITINIT&amp;POLL=845"/>
    <hyperlink ref="A35" r:id="rId30" display="http://espree.elections.sk.ca/esResultsUnOfficialEdit.cfm?MODE=EDITINIT&amp;POLL=846"/>
    <hyperlink ref="A36" r:id="rId31" display="http://espree.elections.sk.ca/esResultsUnOfficialEdit.cfm?MODE=EDITINIT&amp;POLL=847"/>
    <hyperlink ref="A37" r:id="rId32" display="http://espree.elections.sk.ca/esResultsUnOfficialEdit.cfm?MODE=EDITINIT&amp;POLL=848"/>
    <hyperlink ref="A38" r:id="rId33" display="http://espree.elections.sk.ca/esResultsUnOfficialEdit.cfm?MODE=EDITINIT&amp;POLL=849"/>
    <hyperlink ref="A39" r:id="rId34" display="http://espree.elections.sk.ca/esResultsUnOfficialEdit.cfm?MODE=EDITINIT&amp;POLL=850"/>
    <hyperlink ref="A40" r:id="rId35" display="http://espree.elections.sk.ca/esResultsUnOfficialEdit.cfm?MODE=EDITINIT&amp;POLL=851"/>
    <hyperlink ref="A41" r:id="rId36" display="http://espree.elections.sk.ca/esResultsUnOfficialEdit.cfm?MODE=EDITINIT&amp;POLL=852"/>
    <hyperlink ref="A42" r:id="rId37" display="http://espree.elections.sk.ca/esResultsUnOfficialEdit.cfm?MODE=EDITINIT&amp;POLL=853"/>
    <hyperlink ref="A43" r:id="rId38" display="http://espree.elections.sk.ca/esResultsUnOfficialEdit.cfm?MODE=EDITINIT&amp;POLL=854"/>
    <hyperlink ref="A44" r:id="rId39" display="http://espree.elections.sk.ca/esResultsUnOfficialEdit.cfm?MODE=EDITINIT&amp;POLL=855"/>
    <hyperlink ref="A45" r:id="rId40" display="http://espree.elections.sk.ca/esResultsUnOfficialEdit.cfm?MODE=EDITINIT&amp;POLL=856"/>
    <hyperlink ref="A46" r:id="rId41" display="http://espree.elections.sk.ca/esResultsUnOfficialEdit.cfm?MODE=EDITINIT&amp;POLL=857"/>
    <hyperlink ref="A47" r:id="rId42" display="http://espree.elections.sk.ca/esResultsUnOfficialEdit.cfm?MODE=EDITINIT&amp;POLL=3035"/>
    <hyperlink ref="A48" r:id="rId43" display="http://espree.elections.sk.ca/esResultsUnOfficialEdit.cfm?MODE=EDITINIT&amp;POLL=3036"/>
    <hyperlink ref="A49" r:id="rId44" display="http://espree.elections.sk.ca/esResultsUnOfficialEdit.cfm?MODE=EDITINIT&amp;POLL=3037"/>
    <hyperlink ref="A51" r:id="rId45" display="http://espree.elections.sk.ca/esResultsUnOfficialEdit.cfm?MODE=EDITINIT&amp;POLL=3442"/>
    <hyperlink ref="A52" r:id="rId46" display="http://espree.elections.sk.ca/esResultsUnOfficialEdit.cfm?MODE=EDITINIT&amp;POLL=3205"/>
    <hyperlink ref="A53" r:id="rId47" display="http://espree.elections.sk.ca/esResultsUnOfficialEdit.cfm?MODE=EDITINIT&amp;POLL=3206"/>
    <hyperlink ref="A54" r:id="rId48" display="http://espree.elections.sk.ca/esResultsUnOfficialEdit.cfm?MODE=EDITINIT&amp;POLL=3039"/>
    <hyperlink ref="A55" r:id="rId49" display="http://espree.elections.sk.ca/esResultsUnOfficialEdit.cfm?MODE=EDITINIT&amp;POLL=3040"/>
  </hyperlinks>
  <pageMargins left="0.7" right="0.7" top="0.75" bottom="0.75" header="0.3" footer="0.3"/>
  <pageSetup scale="88" fitToHeight="0" orientation="portrait" r:id="rId50"/>
  <drawing r:id="rId5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J78"/>
  <sheetViews>
    <sheetView topLeftCell="A28" zoomScaleNormal="100" workbookViewId="0">
      <selection activeCell="C66" sqref="C66"/>
    </sheetView>
  </sheetViews>
  <sheetFormatPr defaultRowHeight="14.4" x14ac:dyDescent="0.3"/>
  <cols>
    <col min="1" max="1" width="9.109375" style="9"/>
    <col min="2" max="2" width="21.6640625" hidden="1" customWidth="1"/>
    <col min="3" max="3" width="30.5546875" customWidth="1"/>
    <col min="6" max="6" width="9.664062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1596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3.2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707</v>
      </c>
      <c r="F4" s="46" t="s">
        <v>1678</v>
      </c>
      <c r="G4" s="46" t="s">
        <v>708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2</v>
      </c>
      <c r="F5" s="48" t="s">
        <v>4</v>
      </c>
      <c r="G5" s="48" t="s">
        <v>3</v>
      </c>
      <c r="H5" s="109"/>
      <c r="I5" s="41" t="s">
        <v>47</v>
      </c>
      <c r="J5" s="114"/>
    </row>
    <row r="6" spans="1:10" s="15" customFormat="1" ht="11.1" customHeight="1" x14ac:dyDescent="0.2">
      <c r="A6" s="14">
        <v>1</v>
      </c>
      <c r="B6" s="13" t="s">
        <v>676</v>
      </c>
      <c r="C6" s="13" t="str">
        <f>PROPER(B6)</f>
        <v>Tonkin Curling Rink</v>
      </c>
      <c r="D6" s="16">
        <v>225</v>
      </c>
      <c r="E6" s="16">
        <v>127</v>
      </c>
      <c r="F6" s="16">
        <v>33</v>
      </c>
      <c r="G6" s="16">
        <v>1</v>
      </c>
      <c r="H6" s="16">
        <f>SUM(E6:G6)</f>
        <v>161</v>
      </c>
      <c r="I6" s="16">
        <v>0</v>
      </c>
      <c r="J6" s="17"/>
    </row>
    <row r="7" spans="1:10" s="15" customFormat="1" ht="11.1" customHeight="1" x14ac:dyDescent="0.2">
      <c r="A7" s="14">
        <v>2</v>
      </c>
      <c r="B7" s="13" t="s">
        <v>677</v>
      </c>
      <c r="C7" s="13" t="str">
        <f t="shared" ref="C7:C68" si="0">PROPER(B7)</f>
        <v>Wroxton Rec Centre</v>
      </c>
      <c r="D7" s="16">
        <v>66</v>
      </c>
      <c r="E7" s="16">
        <v>60</v>
      </c>
      <c r="F7" s="16">
        <v>12</v>
      </c>
      <c r="G7" s="16">
        <v>0</v>
      </c>
      <c r="H7" s="16">
        <f t="shared" ref="H7:H69" si="1">SUM(E7:G7)</f>
        <v>72</v>
      </c>
      <c r="I7" s="16">
        <v>0</v>
      </c>
      <c r="J7" s="17"/>
    </row>
    <row r="8" spans="1:10" s="15" customFormat="1" ht="11.1" customHeight="1" x14ac:dyDescent="0.2">
      <c r="A8" s="14">
        <v>3</v>
      </c>
      <c r="B8" s="13" t="s">
        <v>678</v>
      </c>
      <c r="C8" s="13" t="str">
        <f t="shared" si="0"/>
        <v>Calder Village Office</v>
      </c>
      <c r="D8" s="16">
        <v>159</v>
      </c>
      <c r="E8" s="16">
        <v>72</v>
      </c>
      <c r="F8" s="16">
        <v>13</v>
      </c>
      <c r="G8" s="16">
        <v>2</v>
      </c>
      <c r="H8" s="16">
        <f t="shared" si="1"/>
        <v>87</v>
      </c>
      <c r="I8" s="16">
        <v>0</v>
      </c>
      <c r="J8" s="17"/>
    </row>
    <row r="9" spans="1:10" s="15" customFormat="1" ht="11.1" customHeight="1" x14ac:dyDescent="0.2">
      <c r="A9" s="14">
        <v>4</v>
      </c>
      <c r="B9" s="13" t="s">
        <v>679</v>
      </c>
      <c r="C9" s="13" t="str">
        <f t="shared" si="0"/>
        <v>Melville Senior Centre</v>
      </c>
      <c r="D9" s="16">
        <v>78</v>
      </c>
      <c r="E9" s="16">
        <v>56</v>
      </c>
      <c r="F9" s="16">
        <v>12</v>
      </c>
      <c r="G9" s="16">
        <v>0</v>
      </c>
      <c r="H9" s="16">
        <f t="shared" si="1"/>
        <v>68</v>
      </c>
      <c r="I9" s="16">
        <v>0</v>
      </c>
      <c r="J9" s="17"/>
    </row>
    <row r="10" spans="1:10" s="15" customFormat="1" ht="11.1" customHeight="1" x14ac:dyDescent="0.2">
      <c r="A10" s="14">
        <v>5</v>
      </c>
      <c r="B10" s="13" t="s">
        <v>680</v>
      </c>
      <c r="C10" s="13" t="str">
        <f t="shared" si="0"/>
        <v>Garage Of Balir Ratushniak, Otthon</v>
      </c>
      <c r="D10" s="16">
        <v>107</v>
      </c>
      <c r="E10" s="16">
        <v>97</v>
      </c>
      <c r="F10" s="16">
        <v>16</v>
      </c>
      <c r="G10" s="16">
        <v>3</v>
      </c>
      <c r="H10" s="16">
        <f t="shared" si="1"/>
        <v>116</v>
      </c>
      <c r="I10" s="16">
        <v>0</v>
      </c>
      <c r="J10" s="17"/>
    </row>
    <row r="11" spans="1:10" s="15" customFormat="1" ht="11.1" customHeight="1" x14ac:dyDescent="0.2">
      <c r="A11" s="14">
        <v>6</v>
      </c>
      <c r="B11" s="13" t="s">
        <v>681</v>
      </c>
      <c r="C11" s="13" t="str">
        <f t="shared" si="0"/>
        <v>Sterling Room, Saltcoats Town Office</v>
      </c>
      <c r="D11" s="16">
        <v>80</v>
      </c>
      <c r="E11" s="16">
        <v>63</v>
      </c>
      <c r="F11" s="16">
        <v>5</v>
      </c>
      <c r="G11" s="16">
        <v>1</v>
      </c>
      <c r="H11" s="16">
        <f t="shared" si="1"/>
        <v>69</v>
      </c>
      <c r="I11" s="16">
        <v>0</v>
      </c>
      <c r="J11" s="17"/>
    </row>
    <row r="12" spans="1:10" s="15" customFormat="1" ht="11.1" customHeight="1" x14ac:dyDescent="0.2">
      <c r="A12" s="14">
        <v>7</v>
      </c>
      <c r="B12" s="13" t="s">
        <v>681</v>
      </c>
      <c r="C12" s="13" t="str">
        <f t="shared" si="0"/>
        <v>Sterling Room, Saltcoats Town Office</v>
      </c>
      <c r="D12" s="16">
        <v>241</v>
      </c>
      <c r="E12" s="16">
        <v>139</v>
      </c>
      <c r="F12" s="16">
        <v>19</v>
      </c>
      <c r="G12" s="16">
        <v>0</v>
      </c>
      <c r="H12" s="16">
        <f t="shared" si="1"/>
        <v>158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681</v>
      </c>
      <c r="C13" s="13" t="str">
        <f t="shared" si="0"/>
        <v>Sterling Room, Saltcoats Town Office</v>
      </c>
      <c r="D13" s="16">
        <v>138</v>
      </c>
      <c r="E13" s="16">
        <v>75</v>
      </c>
      <c r="F13" s="16">
        <v>11</v>
      </c>
      <c r="G13" s="16">
        <v>0</v>
      </c>
      <c r="H13" s="16">
        <f t="shared" si="1"/>
        <v>86</v>
      </c>
      <c r="I13" s="16">
        <v>0</v>
      </c>
      <c r="J13" s="17"/>
    </row>
    <row r="14" spans="1:10" s="15" customFormat="1" ht="11.1" customHeight="1" x14ac:dyDescent="0.2">
      <c r="A14" s="14">
        <v>9</v>
      </c>
      <c r="B14" s="13" t="s">
        <v>682</v>
      </c>
      <c r="C14" s="13" t="str">
        <f t="shared" si="0"/>
        <v>Churchbridge Community Centre</v>
      </c>
      <c r="D14" s="16">
        <v>178</v>
      </c>
      <c r="E14" s="16">
        <v>160</v>
      </c>
      <c r="F14" s="16">
        <v>27</v>
      </c>
      <c r="G14" s="16">
        <v>2</v>
      </c>
      <c r="H14" s="16">
        <f t="shared" si="1"/>
        <v>189</v>
      </c>
      <c r="I14" s="16">
        <v>0</v>
      </c>
      <c r="J14" s="17"/>
    </row>
    <row r="15" spans="1:10" s="15" customFormat="1" ht="11.1" customHeight="1" x14ac:dyDescent="0.2">
      <c r="A15" s="14">
        <v>10</v>
      </c>
      <c r="B15" s="13" t="s">
        <v>682</v>
      </c>
      <c r="C15" s="13" t="str">
        <f t="shared" si="0"/>
        <v>Churchbridge Community Centre</v>
      </c>
      <c r="D15" s="16">
        <v>239</v>
      </c>
      <c r="E15" s="16">
        <v>84</v>
      </c>
      <c r="F15" s="16">
        <v>57</v>
      </c>
      <c r="G15" s="16">
        <v>5</v>
      </c>
      <c r="H15" s="16">
        <f t="shared" si="1"/>
        <v>146</v>
      </c>
      <c r="I15" s="16">
        <v>0</v>
      </c>
      <c r="J15" s="17"/>
    </row>
    <row r="16" spans="1:10" s="15" customFormat="1" ht="11.1" customHeight="1" x14ac:dyDescent="0.2">
      <c r="A16" s="14">
        <v>11</v>
      </c>
      <c r="B16" s="13" t="s">
        <v>682</v>
      </c>
      <c r="C16" s="13" t="str">
        <f t="shared" si="0"/>
        <v>Churchbridge Community Centre</v>
      </c>
      <c r="D16" s="16">
        <v>228</v>
      </c>
      <c r="E16" s="16">
        <v>102</v>
      </c>
      <c r="F16" s="16">
        <v>50</v>
      </c>
      <c r="G16" s="16">
        <v>1</v>
      </c>
      <c r="H16" s="16">
        <f t="shared" si="1"/>
        <v>153</v>
      </c>
      <c r="I16" s="16">
        <v>0</v>
      </c>
      <c r="J16" s="17"/>
    </row>
    <row r="17" spans="1:10" s="15" customFormat="1" ht="11.1" customHeight="1" x14ac:dyDescent="0.2">
      <c r="A17" s="14">
        <v>12</v>
      </c>
      <c r="B17" s="13" t="s">
        <v>683</v>
      </c>
      <c r="C17" s="13" t="s">
        <v>1540</v>
      </c>
      <c r="D17" s="16">
        <v>110</v>
      </c>
      <c r="E17" s="16">
        <v>60</v>
      </c>
      <c r="F17" s="16">
        <v>12</v>
      </c>
      <c r="G17" s="16">
        <v>5</v>
      </c>
      <c r="H17" s="16">
        <f t="shared" si="1"/>
        <v>77</v>
      </c>
      <c r="I17" s="16">
        <v>0</v>
      </c>
      <c r="J17" s="17"/>
    </row>
    <row r="18" spans="1:10" s="15" customFormat="1" ht="11.1" customHeight="1" x14ac:dyDescent="0.2">
      <c r="A18" s="14">
        <v>13</v>
      </c>
      <c r="B18" s="13" t="s">
        <v>679</v>
      </c>
      <c r="C18" s="13" t="str">
        <f t="shared" si="0"/>
        <v>Melville Senior Centre</v>
      </c>
      <c r="D18" s="16">
        <v>259</v>
      </c>
      <c r="E18" s="16">
        <v>89</v>
      </c>
      <c r="F18" s="16">
        <v>43</v>
      </c>
      <c r="G18" s="16">
        <v>2</v>
      </c>
      <c r="H18" s="16">
        <f t="shared" si="1"/>
        <v>134</v>
      </c>
      <c r="I18" s="16">
        <v>0</v>
      </c>
      <c r="J18" s="17"/>
    </row>
    <row r="19" spans="1:10" s="15" customFormat="1" ht="11.1" customHeight="1" x14ac:dyDescent="0.2">
      <c r="A19" s="14">
        <v>14</v>
      </c>
      <c r="B19" s="13" t="s">
        <v>679</v>
      </c>
      <c r="C19" s="13" t="str">
        <f t="shared" si="0"/>
        <v>Melville Senior Centre</v>
      </c>
      <c r="D19" s="16">
        <v>202</v>
      </c>
      <c r="E19" s="16">
        <v>105</v>
      </c>
      <c r="F19" s="16">
        <v>32</v>
      </c>
      <c r="G19" s="16">
        <v>2</v>
      </c>
      <c r="H19" s="16">
        <f t="shared" si="1"/>
        <v>139</v>
      </c>
      <c r="I19" s="16">
        <v>0</v>
      </c>
      <c r="J19" s="17"/>
    </row>
    <row r="20" spans="1:10" s="15" customFormat="1" ht="11.1" customHeight="1" x14ac:dyDescent="0.2">
      <c r="A20" s="14">
        <v>15</v>
      </c>
      <c r="B20" s="13" t="s">
        <v>684</v>
      </c>
      <c r="C20" s="13" t="str">
        <f t="shared" si="0"/>
        <v>Community Works Gym, Melville</v>
      </c>
      <c r="D20" s="16">
        <v>311</v>
      </c>
      <c r="E20" s="16">
        <v>114</v>
      </c>
      <c r="F20" s="16">
        <v>40</v>
      </c>
      <c r="G20" s="16">
        <v>1</v>
      </c>
      <c r="H20" s="16">
        <f t="shared" si="1"/>
        <v>155</v>
      </c>
      <c r="I20" s="16">
        <v>0</v>
      </c>
      <c r="J20" s="17"/>
    </row>
    <row r="21" spans="1:10" s="15" customFormat="1" ht="11.1" customHeight="1" x14ac:dyDescent="0.2">
      <c r="A21" s="14">
        <v>16</v>
      </c>
      <c r="B21" s="13" t="s">
        <v>684</v>
      </c>
      <c r="C21" s="13" t="str">
        <f t="shared" si="0"/>
        <v>Community Works Gym, Melville</v>
      </c>
      <c r="D21" s="16">
        <v>230</v>
      </c>
      <c r="E21" s="16">
        <v>67</v>
      </c>
      <c r="F21" s="16">
        <v>38</v>
      </c>
      <c r="G21" s="16">
        <v>1</v>
      </c>
      <c r="H21" s="16">
        <f t="shared" si="1"/>
        <v>106</v>
      </c>
      <c r="I21" s="16">
        <v>0</v>
      </c>
      <c r="J21" s="17"/>
    </row>
    <row r="22" spans="1:10" s="15" customFormat="1" ht="11.1" customHeight="1" x14ac:dyDescent="0.2">
      <c r="A22" s="14">
        <v>17</v>
      </c>
      <c r="B22" s="13" t="s">
        <v>684</v>
      </c>
      <c r="C22" s="13" t="str">
        <f t="shared" si="0"/>
        <v>Community Works Gym, Melville</v>
      </c>
      <c r="D22" s="16">
        <v>271</v>
      </c>
      <c r="E22" s="16">
        <v>93</v>
      </c>
      <c r="F22" s="16">
        <v>40</v>
      </c>
      <c r="G22" s="16">
        <v>3</v>
      </c>
      <c r="H22" s="16">
        <f t="shared" si="1"/>
        <v>136</v>
      </c>
      <c r="I22" s="16">
        <v>0</v>
      </c>
      <c r="J22" s="17"/>
    </row>
    <row r="23" spans="1:10" s="15" customFormat="1" ht="11.1" customHeight="1" x14ac:dyDescent="0.2">
      <c r="A23" s="14">
        <v>18</v>
      </c>
      <c r="B23" s="13" t="s">
        <v>684</v>
      </c>
      <c r="C23" s="13" t="str">
        <f t="shared" si="0"/>
        <v>Community Works Gym, Melville</v>
      </c>
      <c r="D23" s="16">
        <v>126</v>
      </c>
      <c r="E23" s="16">
        <v>62</v>
      </c>
      <c r="F23" s="16">
        <v>31</v>
      </c>
      <c r="G23" s="16">
        <v>1</v>
      </c>
      <c r="H23" s="16">
        <f t="shared" si="1"/>
        <v>94</v>
      </c>
      <c r="I23" s="16">
        <v>0</v>
      </c>
      <c r="J23" s="17"/>
    </row>
    <row r="24" spans="1:10" s="15" customFormat="1" ht="11.1" customHeight="1" x14ac:dyDescent="0.2">
      <c r="A24" s="14">
        <v>19</v>
      </c>
      <c r="B24" s="13" t="s">
        <v>684</v>
      </c>
      <c r="C24" s="13" t="str">
        <f t="shared" si="0"/>
        <v>Community Works Gym, Melville</v>
      </c>
      <c r="D24" s="16">
        <v>203</v>
      </c>
      <c r="E24" s="16">
        <v>67</v>
      </c>
      <c r="F24" s="16">
        <v>36</v>
      </c>
      <c r="G24" s="16">
        <v>0</v>
      </c>
      <c r="H24" s="16">
        <f t="shared" si="1"/>
        <v>103</v>
      </c>
      <c r="I24" s="16">
        <v>0</v>
      </c>
      <c r="J24" s="17"/>
    </row>
    <row r="25" spans="1:10" s="15" customFormat="1" ht="11.1" customHeight="1" x14ac:dyDescent="0.2">
      <c r="A25" s="14">
        <v>20</v>
      </c>
      <c r="B25" s="13" t="s">
        <v>684</v>
      </c>
      <c r="C25" s="13" t="str">
        <f t="shared" si="0"/>
        <v>Community Works Gym, Melville</v>
      </c>
      <c r="D25" s="16">
        <v>216</v>
      </c>
      <c r="E25" s="16">
        <v>58</v>
      </c>
      <c r="F25" s="16">
        <v>54</v>
      </c>
      <c r="G25" s="16">
        <v>0</v>
      </c>
      <c r="H25" s="16">
        <f t="shared" si="1"/>
        <v>112</v>
      </c>
      <c r="I25" s="16">
        <v>0</v>
      </c>
      <c r="J25" s="17"/>
    </row>
    <row r="26" spans="1:10" s="15" customFormat="1" ht="11.1" customHeight="1" x14ac:dyDescent="0.2">
      <c r="A26" s="14">
        <v>21</v>
      </c>
      <c r="B26" s="13" t="s">
        <v>684</v>
      </c>
      <c r="C26" s="13" t="str">
        <f t="shared" si="0"/>
        <v>Community Works Gym, Melville</v>
      </c>
      <c r="D26" s="16">
        <v>246</v>
      </c>
      <c r="E26" s="16">
        <v>68</v>
      </c>
      <c r="F26" s="16">
        <v>63</v>
      </c>
      <c r="G26" s="16">
        <v>1</v>
      </c>
      <c r="H26" s="16">
        <f t="shared" si="1"/>
        <v>132</v>
      </c>
      <c r="I26" s="16">
        <v>3</v>
      </c>
      <c r="J26" s="17"/>
    </row>
    <row r="27" spans="1:10" s="15" customFormat="1" ht="11.1" customHeight="1" x14ac:dyDescent="0.2">
      <c r="A27" s="14">
        <v>22</v>
      </c>
      <c r="B27" s="13" t="s">
        <v>679</v>
      </c>
      <c r="C27" s="13" t="str">
        <f t="shared" si="0"/>
        <v>Melville Senior Centre</v>
      </c>
      <c r="D27" s="16">
        <v>109</v>
      </c>
      <c r="E27" s="16">
        <v>30</v>
      </c>
      <c r="F27" s="16">
        <v>11</v>
      </c>
      <c r="G27" s="16">
        <v>1</v>
      </c>
      <c r="H27" s="16">
        <f t="shared" si="1"/>
        <v>42</v>
      </c>
      <c r="I27" s="16">
        <v>0</v>
      </c>
      <c r="J27" s="17"/>
    </row>
    <row r="28" spans="1:10" s="15" customFormat="1" ht="11.1" customHeight="1" x14ac:dyDescent="0.2">
      <c r="A28" s="14">
        <v>23</v>
      </c>
      <c r="B28" s="13" t="s">
        <v>684</v>
      </c>
      <c r="C28" s="13" t="str">
        <f t="shared" si="0"/>
        <v>Community Works Gym, Melville</v>
      </c>
      <c r="D28" s="16">
        <v>129</v>
      </c>
      <c r="E28" s="16">
        <v>32</v>
      </c>
      <c r="F28" s="16">
        <v>20</v>
      </c>
      <c r="G28" s="16">
        <v>1</v>
      </c>
      <c r="H28" s="16">
        <f t="shared" si="1"/>
        <v>53</v>
      </c>
      <c r="I28" s="16">
        <v>0</v>
      </c>
      <c r="J28" s="17"/>
    </row>
    <row r="29" spans="1:10" s="15" customFormat="1" ht="11.1" customHeight="1" x14ac:dyDescent="0.2">
      <c r="A29" s="14">
        <v>24</v>
      </c>
      <c r="B29" s="13" t="s">
        <v>684</v>
      </c>
      <c r="C29" s="13" t="str">
        <f t="shared" si="0"/>
        <v>Community Works Gym, Melville</v>
      </c>
      <c r="D29" s="16">
        <v>164</v>
      </c>
      <c r="E29" s="16">
        <v>49</v>
      </c>
      <c r="F29" s="16">
        <v>47</v>
      </c>
      <c r="G29" s="16">
        <v>2</v>
      </c>
      <c r="H29" s="16">
        <f t="shared" si="1"/>
        <v>98</v>
      </c>
      <c r="I29" s="16">
        <v>0</v>
      </c>
      <c r="J29" s="17"/>
    </row>
    <row r="30" spans="1:10" s="15" customFormat="1" ht="11.1" customHeight="1" x14ac:dyDescent="0.2">
      <c r="A30" s="14">
        <v>25</v>
      </c>
      <c r="B30" s="13" t="s">
        <v>679</v>
      </c>
      <c r="C30" s="13" t="str">
        <f t="shared" si="0"/>
        <v>Melville Senior Centre</v>
      </c>
      <c r="D30" s="16">
        <v>88</v>
      </c>
      <c r="E30" s="16">
        <v>50</v>
      </c>
      <c r="F30" s="16">
        <v>16</v>
      </c>
      <c r="G30" s="16">
        <v>0</v>
      </c>
      <c r="H30" s="16">
        <f t="shared" si="1"/>
        <v>66</v>
      </c>
      <c r="I30" s="16">
        <v>0</v>
      </c>
      <c r="J30" s="17"/>
    </row>
    <row r="31" spans="1:10" s="15" customFormat="1" ht="10.5" customHeight="1" x14ac:dyDescent="0.2">
      <c r="A31" s="14">
        <v>26</v>
      </c>
      <c r="B31" s="13" t="s">
        <v>685</v>
      </c>
      <c r="C31" s="13" t="str">
        <f t="shared" si="0"/>
        <v>Waldron Community Centre</v>
      </c>
      <c r="D31" s="16">
        <v>59</v>
      </c>
      <c r="E31" s="16">
        <v>47</v>
      </c>
      <c r="F31" s="16">
        <v>12</v>
      </c>
      <c r="G31" s="16">
        <v>1</v>
      </c>
      <c r="H31" s="16">
        <f t="shared" si="1"/>
        <v>60</v>
      </c>
      <c r="I31" s="16">
        <v>0</v>
      </c>
      <c r="J31" s="17"/>
    </row>
    <row r="32" spans="1:10" s="15" customFormat="1" ht="11.1" customHeight="1" x14ac:dyDescent="0.2">
      <c r="A32" s="14">
        <v>27</v>
      </c>
      <c r="B32" s="13" t="s">
        <v>686</v>
      </c>
      <c r="C32" s="13" t="str">
        <f t="shared" si="0"/>
        <v>Bangor Community Hall</v>
      </c>
      <c r="D32" s="16">
        <v>146</v>
      </c>
      <c r="E32" s="16">
        <v>71</v>
      </c>
      <c r="F32" s="16">
        <v>13</v>
      </c>
      <c r="G32" s="16">
        <v>1</v>
      </c>
      <c r="H32" s="16">
        <f t="shared" si="1"/>
        <v>85</v>
      </c>
      <c r="I32" s="16">
        <v>0</v>
      </c>
      <c r="J32" s="17"/>
    </row>
    <row r="33" spans="1:10" s="15" customFormat="1" ht="11.1" customHeight="1" x14ac:dyDescent="0.2">
      <c r="A33" s="14">
        <v>28</v>
      </c>
      <c r="B33" s="13" t="s">
        <v>687</v>
      </c>
      <c r="C33" s="13" t="str">
        <f t="shared" si="0"/>
        <v>Bredenbury Busy Bees Centre</v>
      </c>
      <c r="D33" s="16">
        <v>126</v>
      </c>
      <c r="E33" s="16">
        <v>65</v>
      </c>
      <c r="F33" s="16">
        <v>6</v>
      </c>
      <c r="G33" s="16">
        <v>1</v>
      </c>
      <c r="H33" s="16">
        <f t="shared" si="1"/>
        <v>72</v>
      </c>
      <c r="I33" s="16">
        <v>0</v>
      </c>
      <c r="J33" s="17"/>
    </row>
    <row r="34" spans="1:10" s="15" customFormat="1" ht="11.1" customHeight="1" x14ac:dyDescent="0.2">
      <c r="A34" s="14">
        <v>29</v>
      </c>
      <c r="B34" s="13" t="s">
        <v>687</v>
      </c>
      <c r="C34" s="13" t="str">
        <f t="shared" si="0"/>
        <v>Bredenbury Busy Bees Centre</v>
      </c>
      <c r="D34" s="16">
        <v>168</v>
      </c>
      <c r="E34" s="16">
        <v>92</v>
      </c>
      <c r="F34" s="16">
        <v>16</v>
      </c>
      <c r="G34" s="16">
        <v>5</v>
      </c>
      <c r="H34" s="16">
        <f t="shared" si="1"/>
        <v>113</v>
      </c>
      <c r="I34" s="16">
        <v>0</v>
      </c>
      <c r="J34" s="17"/>
    </row>
    <row r="35" spans="1:10" s="15" customFormat="1" ht="11.1" customHeight="1" x14ac:dyDescent="0.2">
      <c r="A35" s="14">
        <v>30</v>
      </c>
      <c r="B35" s="13" t="s">
        <v>688</v>
      </c>
      <c r="C35" s="13" t="str">
        <f t="shared" si="0"/>
        <v>Langenburg Community Centre</v>
      </c>
      <c r="D35" s="16">
        <v>210</v>
      </c>
      <c r="E35" s="16">
        <v>99</v>
      </c>
      <c r="F35" s="16">
        <v>2</v>
      </c>
      <c r="G35" s="16">
        <v>10</v>
      </c>
      <c r="H35" s="16">
        <f t="shared" si="1"/>
        <v>111</v>
      </c>
      <c r="I35" s="16">
        <v>1</v>
      </c>
      <c r="J35" s="17"/>
    </row>
    <row r="36" spans="1:10" s="15" customFormat="1" ht="11.1" customHeight="1" x14ac:dyDescent="0.2">
      <c r="A36" s="14">
        <v>31</v>
      </c>
      <c r="B36" s="13" t="s">
        <v>688</v>
      </c>
      <c r="C36" s="13" t="str">
        <f t="shared" si="0"/>
        <v>Langenburg Community Centre</v>
      </c>
      <c r="D36" s="16">
        <v>210</v>
      </c>
      <c r="E36" s="16">
        <v>87</v>
      </c>
      <c r="F36" s="16">
        <v>32</v>
      </c>
      <c r="G36" s="16">
        <v>2</v>
      </c>
      <c r="H36" s="16">
        <f t="shared" si="1"/>
        <v>121</v>
      </c>
      <c r="I36" s="16">
        <v>0</v>
      </c>
      <c r="J36" s="17"/>
    </row>
    <row r="37" spans="1:10" s="15" customFormat="1" ht="11.1" customHeight="1" x14ac:dyDescent="0.2">
      <c r="A37" s="14">
        <v>32</v>
      </c>
      <c r="B37" s="13" t="s">
        <v>688</v>
      </c>
      <c r="C37" s="13" t="str">
        <f t="shared" si="0"/>
        <v>Langenburg Community Centre</v>
      </c>
      <c r="D37" s="16">
        <v>191</v>
      </c>
      <c r="E37" s="16">
        <v>99</v>
      </c>
      <c r="F37" s="16">
        <v>36</v>
      </c>
      <c r="G37" s="16">
        <v>4</v>
      </c>
      <c r="H37" s="16">
        <f t="shared" si="1"/>
        <v>139</v>
      </c>
      <c r="I37" s="16">
        <v>1</v>
      </c>
      <c r="J37" s="17"/>
    </row>
    <row r="38" spans="1:10" s="15" customFormat="1" ht="11.1" customHeight="1" x14ac:dyDescent="0.2">
      <c r="A38" s="14">
        <v>33</v>
      </c>
      <c r="B38" s="13" t="s">
        <v>688</v>
      </c>
      <c r="C38" s="13" t="str">
        <f t="shared" si="0"/>
        <v>Langenburg Community Centre</v>
      </c>
      <c r="D38" s="16">
        <v>193</v>
      </c>
      <c r="E38" s="16">
        <v>102</v>
      </c>
      <c r="F38" s="16">
        <v>36</v>
      </c>
      <c r="G38" s="16">
        <v>6</v>
      </c>
      <c r="H38" s="16">
        <f t="shared" si="1"/>
        <v>144</v>
      </c>
      <c r="I38" s="16">
        <v>0</v>
      </c>
      <c r="J38" s="17"/>
    </row>
    <row r="39" spans="1:10" s="15" customFormat="1" ht="11.1" customHeight="1" x14ac:dyDescent="0.2">
      <c r="A39" s="14">
        <v>34</v>
      </c>
      <c r="B39" s="13" t="s">
        <v>688</v>
      </c>
      <c r="C39" s="13" t="str">
        <f t="shared" si="0"/>
        <v>Langenburg Community Centre</v>
      </c>
      <c r="D39" s="16">
        <v>171</v>
      </c>
      <c r="E39" s="16">
        <v>93</v>
      </c>
      <c r="F39" s="16">
        <v>7</v>
      </c>
      <c r="G39" s="16">
        <v>5</v>
      </c>
      <c r="H39" s="16">
        <f t="shared" si="1"/>
        <v>105</v>
      </c>
      <c r="I39" s="16">
        <v>0</v>
      </c>
      <c r="J39" s="17"/>
    </row>
    <row r="40" spans="1:10" s="15" customFormat="1" ht="11.1" customHeight="1" x14ac:dyDescent="0.2">
      <c r="A40" s="14">
        <v>35</v>
      </c>
      <c r="B40" s="13" t="s">
        <v>689</v>
      </c>
      <c r="C40" s="13" t="str">
        <f t="shared" si="0"/>
        <v>Killaly New Horizons Friendship Centre</v>
      </c>
      <c r="D40" s="16">
        <v>42</v>
      </c>
      <c r="E40" s="16">
        <v>30</v>
      </c>
      <c r="F40" s="16">
        <v>13</v>
      </c>
      <c r="G40" s="16">
        <v>0</v>
      </c>
      <c r="H40" s="16">
        <f t="shared" si="1"/>
        <v>43</v>
      </c>
      <c r="I40" s="16">
        <v>1</v>
      </c>
      <c r="J40" s="17"/>
    </row>
    <row r="41" spans="1:10" s="15" customFormat="1" ht="11.1" customHeight="1" x14ac:dyDescent="0.2">
      <c r="A41" s="14">
        <v>36</v>
      </c>
      <c r="B41" s="13" t="s">
        <v>690</v>
      </c>
      <c r="C41" s="13" t="str">
        <f t="shared" si="0"/>
        <v>Grayson Senior Friendship Centre</v>
      </c>
      <c r="D41" s="16">
        <v>132</v>
      </c>
      <c r="E41" s="16">
        <v>98</v>
      </c>
      <c r="F41" s="16">
        <v>12</v>
      </c>
      <c r="G41" s="16">
        <v>0</v>
      </c>
      <c r="H41" s="16">
        <f t="shared" si="1"/>
        <v>110</v>
      </c>
      <c r="I41" s="16">
        <v>0</v>
      </c>
      <c r="J41" s="17"/>
    </row>
    <row r="42" spans="1:10" s="15" customFormat="1" ht="11.1" customHeight="1" x14ac:dyDescent="0.2">
      <c r="A42" s="14">
        <v>37</v>
      </c>
      <c r="B42" s="13" t="s">
        <v>690</v>
      </c>
      <c r="C42" s="13" t="str">
        <f t="shared" si="0"/>
        <v>Grayson Senior Friendship Centre</v>
      </c>
      <c r="D42" s="16">
        <v>109</v>
      </c>
      <c r="E42" s="16">
        <v>67</v>
      </c>
      <c r="F42" s="16">
        <v>10</v>
      </c>
      <c r="G42" s="16">
        <v>4</v>
      </c>
      <c r="H42" s="16">
        <f t="shared" si="1"/>
        <v>81</v>
      </c>
      <c r="I42" s="16">
        <v>0</v>
      </c>
      <c r="J42" s="17"/>
    </row>
    <row r="43" spans="1:10" s="15" customFormat="1" ht="11.1" customHeight="1" x14ac:dyDescent="0.2">
      <c r="A43" s="14">
        <v>38</v>
      </c>
      <c r="B43" s="13" t="s">
        <v>691</v>
      </c>
      <c r="C43" s="13" t="str">
        <f t="shared" si="0"/>
        <v>Dubuc Senior Friendship Centre</v>
      </c>
      <c r="D43" s="16">
        <v>111</v>
      </c>
      <c r="E43" s="16">
        <v>68</v>
      </c>
      <c r="F43" s="16">
        <v>19</v>
      </c>
      <c r="G43" s="16">
        <v>2</v>
      </c>
      <c r="H43" s="16">
        <f t="shared" si="1"/>
        <v>89</v>
      </c>
      <c r="I43" s="16">
        <v>0</v>
      </c>
      <c r="J43" s="17"/>
    </row>
    <row r="44" spans="1:10" s="15" customFormat="1" ht="11.1" customHeight="1" x14ac:dyDescent="0.2">
      <c r="A44" s="14">
        <v>39</v>
      </c>
      <c r="B44" s="13" t="s">
        <v>692</v>
      </c>
      <c r="C44" s="13" t="str">
        <f t="shared" si="0"/>
        <v>Stockholm Ethnic Centre</v>
      </c>
      <c r="D44" s="16">
        <v>156</v>
      </c>
      <c r="E44" s="16">
        <v>110</v>
      </c>
      <c r="F44" s="16">
        <v>28</v>
      </c>
      <c r="G44" s="16">
        <v>4</v>
      </c>
      <c r="H44" s="16">
        <f t="shared" si="1"/>
        <v>142</v>
      </c>
      <c r="I44" s="16">
        <v>0</v>
      </c>
      <c r="J44" s="17"/>
    </row>
    <row r="45" spans="1:10" s="15" customFormat="1" ht="11.1" customHeight="1" x14ac:dyDescent="0.2">
      <c r="A45" s="14">
        <v>40</v>
      </c>
      <c r="B45" s="13" t="s">
        <v>692</v>
      </c>
      <c r="C45" s="13" t="str">
        <f t="shared" si="0"/>
        <v>Stockholm Ethnic Centre</v>
      </c>
      <c r="D45" s="16">
        <v>200</v>
      </c>
      <c r="E45" s="16">
        <v>97</v>
      </c>
      <c r="F45" s="16">
        <v>40</v>
      </c>
      <c r="G45" s="16">
        <v>1</v>
      </c>
      <c r="H45" s="16">
        <f t="shared" si="1"/>
        <v>138</v>
      </c>
      <c r="I45" s="16">
        <v>0</v>
      </c>
      <c r="J45" s="17"/>
    </row>
    <row r="46" spans="1:10" s="15" customFormat="1" ht="11.1" customHeight="1" x14ac:dyDescent="0.2">
      <c r="A46" s="14">
        <v>41</v>
      </c>
      <c r="B46" s="13" t="s">
        <v>693</v>
      </c>
      <c r="C46" s="13" t="str">
        <f t="shared" si="0"/>
        <v>Royal Canadian Legion Hall</v>
      </c>
      <c r="D46" s="16">
        <v>170</v>
      </c>
      <c r="E46" s="16">
        <v>69</v>
      </c>
      <c r="F46" s="16">
        <v>18</v>
      </c>
      <c r="G46" s="16">
        <v>2</v>
      </c>
      <c r="H46" s="16">
        <f t="shared" si="1"/>
        <v>89</v>
      </c>
      <c r="I46" s="16">
        <v>0</v>
      </c>
      <c r="J46" s="17"/>
    </row>
    <row r="47" spans="1:10" s="15" customFormat="1" ht="11.1" customHeight="1" x14ac:dyDescent="0.2">
      <c r="A47" s="14">
        <v>42</v>
      </c>
      <c r="B47" s="13" t="s">
        <v>694</v>
      </c>
      <c r="C47" s="13" t="str">
        <f t="shared" si="0"/>
        <v>Sn Boreen Community Centre, Esterhazy</v>
      </c>
      <c r="D47" s="16">
        <v>235</v>
      </c>
      <c r="E47" s="16">
        <v>99</v>
      </c>
      <c r="F47" s="16">
        <v>28</v>
      </c>
      <c r="G47" s="16">
        <v>3</v>
      </c>
      <c r="H47" s="16">
        <f t="shared" si="1"/>
        <v>130</v>
      </c>
      <c r="I47" s="16">
        <v>0</v>
      </c>
      <c r="J47" s="17"/>
    </row>
    <row r="48" spans="1:10" s="15" customFormat="1" ht="11.1" customHeight="1" x14ac:dyDescent="0.2">
      <c r="A48" s="14">
        <v>43</v>
      </c>
      <c r="B48" s="13" t="s">
        <v>695</v>
      </c>
      <c r="C48" s="13" t="str">
        <f t="shared" si="0"/>
        <v>Royal Canadian Legion Hall, Esterhazy</v>
      </c>
      <c r="D48" s="16">
        <v>240</v>
      </c>
      <c r="E48" s="16">
        <v>71</v>
      </c>
      <c r="F48" s="16">
        <v>38</v>
      </c>
      <c r="G48" s="16">
        <v>3</v>
      </c>
      <c r="H48" s="16">
        <f t="shared" si="1"/>
        <v>112</v>
      </c>
      <c r="I48" s="16">
        <v>1</v>
      </c>
      <c r="J48" s="17"/>
    </row>
    <row r="49" spans="1:10" s="15" customFormat="1" ht="11.1" customHeight="1" x14ac:dyDescent="0.2">
      <c r="A49" s="14">
        <v>44</v>
      </c>
      <c r="B49" s="13" t="s">
        <v>695</v>
      </c>
      <c r="C49" s="13" t="str">
        <f t="shared" si="0"/>
        <v>Royal Canadian Legion Hall, Esterhazy</v>
      </c>
      <c r="D49" s="16">
        <v>241</v>
      </c>
      <c r="E49" s="16">
        <v>54</v>
      </c>
      <c r="F49" s="16">
        <v>27</v>
      </c>
      <c r="G49" s="16">
        <v>4</v>
      </c>
      <c r="H49" s="16">
        <f t="shared" si="1"/>
        <v>85</v>
      </c>
      <c r="I49" s="16">
        <v>0</v>
      </c>
      <c r="J49" s="17"/>
    </row>
    <row r="50" spans="1:10" s="15" customFormat="1" ht="11.1" customHeight="1" x14ac:dyDescent="0.2">
      <c r="A50" s="14">
        <v>45</v>
      </c>
      <c r="B50" s="13" t="s">
        <v>694</v>
      </c>
      <c r="C50" s="13" t="str">
        <f t="shared" si="0"/>
        <v>Sn Boreen Community Centre, Esterhazy</v>
      </c>
      <c r="D50" s="16">
        <v>235</v>
      </c>
      <c r="E50" s="16">
        <v>92</v>
      </c>
      <c r="F50" s="16">
        <v>30</v>
      </c>
      <c r="G50" s="16">
        <v>3</v>
      </c>
      <c r="H50" s="16">
        <f t="shared" si="1"/>
        <v>125</v>
      </c>
      <c r="I50" s="16">
        <v>0</v>
      </c>
      <c r="J50" s="17"/>
    </row>
    <row r="51" spans="1:10" s="15" customFormat="1" ht="11.1" customHeight="1" x14ac:dyDescent="0.2">
      <c r="A51" s="14">
        <v>46</v>
      </c>
      <c r="B51" s="13" t="s">
        <v>694</v>
      </c>
      <c r="C51" s="13" t="str">
        <f t="shared" si="0"/>
        <v>Sn Boreen Community Centre, Esterhazy</v>
      </c>
      <c r="D51" s="16">
        <v>232</v>
      </c>
      <c r="E51" s="16">
        <v>132</v>
      </c>
      <c r="F51" s="16">
        <v>40</v>
      </c>
      <c r="G51" s="16">
        <v>4</v>
      </c>
      <c r="H51" s="16">
        <f t="shared" si="1"/>
        <v>176</v>
      </c>
      <c r="I51" s="16">
        <v>1</v>
      </c>
      <c r="J51" s="17"/>
    </row>
    <row r="52" spans="1:10" s="15" customFormat="1" ht="11.1" customHeight="1" x14ac:dyDescent="0.2">
      <c r="A52" s="14">
        <v>47</v>
      </c>
      <c r="B52" s="13" t="s">
        <v>694</v>
      </c>
      <c r="C52" s="13" t="str">
        <f t="shared" si="0"/>
        <v>Sn Boreen Community Centre, Esterhazy</v>
      </c>
      <c r="D52" s="16">
        <v>228</v>
      </c>
      <c r="E52" s="16">
        <v>92</v>
      </c>
      <c r="F52" s="16">
        <v>33</v>
      </c>
      <c r="G52" s="16">
        <v>1</v>
      </c>
      <c r="H52" s="16">
        <f t="shared" si="1"/>
        <v>126</v>
      </c>
      <c r="I52" s="16">
        <v>0</v>
      </c>
      <c r="J52" s="17"/>
    </row>
    <row r="53" spans="1:10" s="15" customFormat="1" ht="11.1" customHeight="1" x14ac:dyDescent="0.2">
      <c r="A53" s="14">
        <v>48</v>
      </c>
      <c r="B53" s="13" t="s">
        <v>695</v>
      </c>
      <c r="C53" s="13" t="str">
        <f t="shared" si="0"/>
        <v>Royal Canadian Legion Hall, Esterhazy</v>
      </c>
      <c r="D53" s="16">
        <v>187</v>
      </c>
      <c r="E53" s="16">
        <v>66</v>
      </c>
      <c r="F53" s="16">
        <v>26</v>
      </c>
      <c r="G53" s="16">
        <v>5</v>
      </c>
      <c r="H53" s="16">
        <f t="shared" si="1"/>
        <v>97</v>
      </c>
      <c r="I53" s="16">
        <v>0</v>
      </c>
      <c r="J53" s="17"/>
    </row>
    <row r="54" spans="1:10" s="15" customFormat="1" ht="11.1" customHeight="1" x14ac:dyDescent="0.2">
      <c r="A54" s="14">
        <v>49</v>
      </c>
      <c r="B54" s="13" t="s">
        <v>694</v>
      </c>
      <c r="C54" s="13" t="str">
        <f t="shared" si="0"/>
        <v>Sn Boreen Community Centre, Esterhazy</v>
      </c>
      <c r="D54" s="16">
        <v>115</v>
      </c>
      <c r="E54" s="16">
        <v>46</v>
      </c>
      <c r="F54" s="16">
        <v>9</v>
      </c>
      <c r="G54" s="16">
        <v>1</v>
      </c>
      <c r="H54" s="16">
        <f t="shared" si="1"/>
        <v>56</v>
      </c>
      <c r="I54" s="16">
        <v>0</v>
      </c>
      <c r="J54" s="17"/>
    </row>
    <row r="55" spans="1:10" s="15" customFormat="1" ht="11.1" customHeight="1" x14ac:dyDescent="0.2">
      <c r="A55" s="14">
        <v>50</v>
      </c>
      <c r="B55" s="13" t="s">
        <v>696</v>
      </c>
      <c r="C55" s="13" t="str">
        <f t="shared" si="0"/>
        <v>Spy Hill Community Hall</v>
      </c>
      <c r="D55" s="16">
        <v>85</v>
      </c>
      <c r="E55" s="16">
        <v>47</v>
      </c>
      <c r="F55" s="16">
        <v>6</v>
      </c>
      <c r="G55" s="16">
        <v>3</v>
      </c>
      <c r="H55" s="16">
        <f t="shared" si="1"/>
        <v>56</v>
      </c>
      <c r="I55" s="16">
        <v>0</v>
      </c>
      <c r="J55" s="17"/>
    </row>
    <row r="56" spans="1:10" s="15" customFormat="1" ht="11.1" customHeight="1" x14ac:dyDescent="0.2">
      <c r="A56" s="14">
        <v>51</v>
      </c>
      <c r="B56" s="13" t="s">
        <v>696</v>
      </c>
      <c r="C56" s="13" t="str">
        <f t="shared" si="0"/>
        <v>Spy Hill Community Hall</v>
      </c>
      <c r="D56" s="16">
        <v>107</v>
      </c>
      <c r="E56" s="16">
        <v>54</v>
      </c>
      <c r="F56" s="16">
        <v>25</v>
      </c>
      <c r="G56" s="16">
        <v>4</v>
      </c>
      <c r="H56" s="16">
        <f t="shared" si="1"/>
        <v>83</v>
      </c>
      <c r="I56" s="16">
        <v>0</v>
      </c>
      <c r="J56" s="17"/>
    </row>
    <row r="57" spans="1:10" s="15" customFormat="1" ht="11.1" customHeight="1" x14ac:dyDescent="0.2">
      <c r="A57" s="14">
        <v>52</v>
      </c>
      <c r="B57" s="13" t="s">
        <v>697</v>
      </c>
      <c r="C57" s="13" t="str">
        <f t="shared" si="0"/>
        <v>Silver Threads Hut, Tantallon</v>
      </c>
      <c r="D57" s="16">
        <v>137</v>
      </c>
      <c r="E57" s="16">
        <v>63</v>
      </c>
      <c r="F57" s="16">
        <v>22</v>
      </c>
      <c r="G57" s="16">
        <v>1</v>
      </c>
      <c r="H57" s="16">
        <f t="shared" si="1"/>
        <v>86</v>
      </c>
      <c r="I57" s="16">
        <v>0</v>
      </c>
      <c r="J57" s="17"/>
    </row>
    <row r="58" spans="1:10" s="15" customFormat="1" ht="11.1" customHeight="1" x14ac:dyDescent="0.2">
      <c r="A58" s="14" t="s">
        <v>38</v>
      </c>
      <c r="B58" s="13" t="s">
        <v>698</v>
      </c>
      <c r="C58" s="13" t="str">
        <f t="shared" si="0"/>
        <v>Langenburg Town Office Meeting Room</v>
      </c>
      <c r="D58" s="16">
        <v>0</v>
      </c>
      <c r="E58" s="16">
        <v>109</v>
      </c>
      <c r="F58" s="16">
        <v>37</v>
      </c>
      <c r="G58" s="16">
        <v>9</v>
      </c>
      <c r="H58" s="16">
        <f t="shared" si="1"/>
        <v>155</v>
      </c>
      <c r="I58" s="16">
        <v>0</v>
      </c>
      <c r="J58" s="17"/>
    </row>
    <row r="59" spans="1:10" s="15" customFormat="1" ht="11.1" customHeight="1" x14ac:dyDescent="0.2">
      <c r="A59" s="14" t="s">
        <v>38</v>
      </c>
      <c r="B59" s="13" t="s">
        <v>699</v>
      </c>
      <c r="C59" s="13" t="s">
        <v>1541</v>
      </c>
      <c r="D59" s="16">
        <v>0</v>
      </c>
      <c r="E59" s="16">
        <v>394</v>
      </c>
      <c r="F59" s="16">
        <v>184</v>
      </c>
      <c r="G59" s="16">
        <v>8</v>
      </c>
      <c r="H59" s="16">
        <f t="shared" si="1"/>
        <v>586</v>
      </c>
      <c r="I59" s="16">
        <v>4</v>
      </c>
      <c r="J59" s="17"/>
    </row>
    <row r="60" spans="1:10" s="15" customFormat="1" ht="11.1" customHeight="1" x14ac:dyDescent="0.2">
      <c r="A60" s="14" t="s">
        <v>38</v>
      </c>
      <c r="B60" s="13" t="s">
        <v>700</v>
      </c>
      <c r="C60" s="13" t="str">
        <f t="shared" si="0"/>
        <v>Saltcoats Town Office</v>
      </c>
      <c r="D60" s="16">
        <v>0</v>
      </c>
      <c r="E60" s="16">
        <v>117</v>
      </c>
      <c r="F60" s="16">
        <v>15</v>
      </c>
      <c r="G60" s="16">
        <v>2</v>
      </c>
      <c r="H60" s="16">
        <f t="shared" si="1"/>
        <v>134</v>
      </c>
      <c r="I60" s="16">
        <v>0</v>
      </c>
      <c r="J60" s="17"/>
    </row>
    <row r="61" spans="1:10" s="15" customFormat="1" ht="11.1" customHeight="1" x14ac:dyDescent="0.2">
      <c r="A61" s="14" t="s">
        <v>38</v>
      </c>
      <c r="B61" s="13" t="s">
        <v>701</v>
      </c>
      <c r="C61" s="13" t="str">
        <f t="shared" si="0"/>
        <v>Golden Jets Drop-In Centre</v>
      </c>
      <c r="D61" s="16">
        <v>0</v>
      </c>
      <c r="E61" s="16">
        <v>262</v>
      </c>
      <c r="F61" s="16">
        <v>87</v>
      </c>
      <c r="G61" s="16">
        <v>2</v>
      </c>
      <c r="H61" s="16">
        <f t="shared" si="1"/>
        <v>351</v>
      </c>
      <c r="I61" s="16">
        <v>1</v>
      </c>
      <c r="J61" s="17"/>
    </row>
    <row r="62" spans="1:10" s="3" customFormat="1" ht="11.1" customHeight="1" x14ac:dyDescent="0.2">
      <c r="A62" s="14"/>
      <c r="B62" s="1" t="s">
        <v>30</v>
      </c>
      <c r="C62" s="13" t="str">
        <f t="shared" si="0"/>
        <v>Absentee</v>
      </c>
      <c r="D62" s="2">
        <v>0</v>
      </c>
      <c r="E62" s="2">
        <v>9</v>
      </c>
      <c r="F62" s="2">
        <v>4</v>
      </c>
      <c r="G62" s="2">
        <v>1</v>
      </c>
      <c r="H62" s="16">
        <f t="shared" si="1"/>
        <v>14</v>
      </c>
      <c r="I62" s="2">
        <v>1</v>
      </c>
      <c r="J62" s="11"/>
    </row>
    <row r="63" spans="1:10" s="3" customFormat="1" ht="11.1" customHeight="1" x14ac:dyDescent="0.25">
      <c r="A63" s="14" t="s">
        <v>31</v>
      </c>
      <c r="B63" s="7" t="s">
        <v>709</v>
      </c>
      <c r="C63" s="13" t="s">
        <v>1542</v>
      </c>
      <c r="D63" s="2">
        <v>0</v>
      </c>
      <c r="E63" s="2">
        <v>12</v>
      </c>
      <c r="F63" s="2">
        <v>8</v>
      </c>
      <c r="G63" s="2">
        <v>1</v>
      </c>
      <c r="H63" s="16">
        <f t="shared" si="1"/>
        <v>21</v>
      </c>
      <c r="I63" s="2">
        <v>3</v>
      </c>
      <c r="J63" s="11"/>
    </row>
    <row r="64" spans="1:10" s="3" customFormat="1" ht="11.1" customHeight="1" x14ac:dyDescent="0.25">
      <c r="A64" s="14" t="s">
        <v>140</v>
      </c>
      <c r="B64" s="7" t="s">
        <v>710</v>
      </c>
      <c r="C64" s="13" t="str">
        <f t="shared" si="0"/>
        <v>Morris Lodge</v>
      </c>
      <c r="D64" s="2">
        <v>26</v>
      </c>
      <c r="E64" s="2">
        <v>17</v>
      </c>
      <c r="F64" s="2">
        <v>4</v>
      </c>
      <c r="G64" s="2">
        <v>1</v>
      </c>
      <c r="H64" s="16">
        <f t="shared" si="1"/>
        <v>22</v>
      </c>
      <c r="I64" s="2">
        <v>0</v>
      </c>
      <c r="J64" s="11"/>
    </row>
    <row r="65" spans="1:10" s="3" customFormat="1" ht="11.1" customHeight="1" x14ac:dyDescent="0.25">
      <c r="A65" s="14" t="s">
        <v>44</v>
      </c>
      <c r="B65" s="7" t="s">
        <v>711</v>
      </c>
      <c r="C65" s="13" t="str">
        <f t="shared" si="0"/>
        <v>St. Philomena Manor</v>
      </c>
      <c r="D65" s="2">
        <v>9</v>
      </c>
      <c r="E65" s="2">
        <v>5</v>
      </c>
      <c r="F65" s="2">
        <v>1</v>
      </c>
      <c r="G65" s="2">
        <v>1</v>
      </c>
      <c r="H65" s="16">
        <f t="shared" si="1"/>
        <v>7</v>
      </c>
      <c r="I65" s="2">
        <v>0</v>
      </c>
      <c r="J65" s="11"/>
    </row>
    <row r="66" spans="1:10" s="3" customFormat="1" ht="11.1" customHeight="1" x14ac:dyDescent="0.2">
      <c r="A66" s="14" t="s">
        <v>95</v>
      </c>
      <c r="B66" s="1" t="s">
        <v>702</v>
      </c>
      <c r="C66" s="13" t="str">
        <f t="shared" si="0"/>
        <v>Esterhazy Centennial Care Home</v>
      </c>
      <c r="D66" s="2">
        <v>47</v>
      </c>
      <c r="E66" s="2">
        <v>12</v>
      </c>
      <c r="F66" s="2">
        <v>4</v>
      </c>
      <c r="G66" s="2">
        <v>0</v>
      </c>
      <c r="H66" s="16">
        <f t="shared" si="1"/>
        <v>16</v>
      </c>
      <c r="I66" s="2">
        <v>0</v>
      </c>
      <c r="J66" s="11"/>
    </row>
    <row r="67" spans="1:10" s="3" customFormat="1" ht="11.1" customHeight="1" x14ac:dyDescent="0.2">
      <c r="A67" s="14" t="s">
        <v>96</v>
      </c>
      <c r="B67" s="1" t="s">
        <v>703</v>
      </c>
      <c r="C67" s="13" t="str">
        <f t="shared" si="0"/>
        <v>Langenburg Centennial Care Home</v>
      </c>
      <c r="D67" s="2">
        <v>54</v>
      </c>
      <c r="E67" s="2">
        <v>13</v>
      </c>
      <c r="F67" s="2">
        <v>8</v>
      </c>
      <c r="G67" s="2">
        <v>1</v>
      </c>
      <c r="H67" s="16">
        <f t="shared" si="1"/>
        <v>22</v>
      </c>
      <c r="I67" s="2">
        <v>0</v>
      </c>
      <c r="J67" s="11"/>
    </row>
    <row r="68" spans="1:10" s="3" customFormat="1" ht="11.1" customHeight="1" x14ac:dyDescent="0.2">
      <c r="A68" s="14" t="s">
        <v>141</v>
      </c>
      <c r="B68" s="1" t="s">
        <v>704</v>
      </c>
      <c r="C68" s="13" t="str">
        <f t="shared" si="0"/>
        <v>Lakeside Manor Care Home</v>
      </c>
      <c r="D68" s="2">
        <v>29</v>
      </c>
      <c r="E68" s="2">
        <v>9</v>
      </c>
      <c r="F68" s="2">
        <v>4</v>
      </c>
      <c r="G68" s="2">
        <v>0</v>
      </c>
      <c r="H68" s="16">
        <f t="shared" si="1"/>
        <v>13</v>
      </c>
      <c r="I68" s="2">
        <v>1</v>
      </c>
      <c r="J68" s="11"/>
    </row>
    <row r="69" spans="1:10" s="3" customFormat="1" ht="11.1" customHeight="1" x14ac:dyDescent="0.2">
      <c r="A69" s="14" t="s">
        <v>142</v>
      </c>
      <c r="B69" s="1" t="s">
        <v>705</v>
      </c>
      <c r="C69" s="13" t="s">
        <v>1543</v>
      </c>
      <c r="D69" s="2">
        <v>127</v>
      </c>
      <c r="E69" s="2">
        <v>23</v>
      </c>
      <c r="F69" s="2">
        <v>12</v>
      </c>
      <c r="G69" s="2">
        <v>2</v>
      </c>
      <c r="H69" s="16">
        <f t="shared" si="1"/>
        <v>37</v>
      </c>
      <c r="I69" s="2">
        <v>3</v>
      </c>
    </row>
    <row r="70" spans="1:10" ht="11.1" customHeight="1" thickBot="1" x14ac:dyDescent="0.35">
      <c r="A70" s="22"/>
      <c r="B70" s="5" t="s">
        <v>33</v>
      </c>
      <c r="C70" s="23"/>
      <c r="D70" s="23">
        <f t="shared" ref="D70:I70" si="2">SUM(D6:D69)</f>
        <v>9131</v>
      </c>
      <c r="E70" s="23">
        <f t="shared" si="2"/>
        <v>5071</v>
      </c>
      <c r="F70" s="23">
        <f t="shared" si="2"/>
        <v>1690</v>
      </c>
      <c r="G70" s="23">
        <f t="shared" si="2"/>
        <v>143</v>
      </c>
      <c r="H70" s="23">
        <f t="shared" si="2"/>
        <v>6904</v>
      </c>
      <c r="I70" s="23">
        <f t="shared" si="2"/>
        <v>21</v>
      </c>
      <c r="J70" s="27"/>
    </row>
    <row r="71" spans="1:10" ht="11.1" customHeight="1" x14ac:dyDescent="0.3">
      <c r="A71" s="75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1.1" customHeight="1" x14ac:dyDescent="0.3">
      <c r="A72" s="75"/>
      <c r="B72" s="27"/>
      <c r="C72" s="1" t="s">
        <v>706</v>
      </c>
      <c r="D72" s="3"/>
      <c r="E72" s="3"/>
      <c r="F72" s="3"/>
      <c r="G72" s="3"/>
      <c r="H72" s="27"/>
      <c r="I72" s="27"/>
      <c r="J72" s="27"/>
    </row>
    <row r="73" spans="1:10" ht="11.1" customHeight="1" x14ac:dyDescent="0.3">
      <c r="A73" s="75"/>
      <c r="B73" s="27"/>
      <c r="C73" s="1" t="s">
        <v>35</v>
      </c>
      <c r="D73" s="24">
        <f>E70-F70</f>
        <v>3381</v>
      </c>
      <c r="E73" s="3"/>
      <c r="F73" s="3"/>
      <c r="G73" s="3"/>
      <c r="H73" s="27"/>
      <c r="I73" s="27"/>
      <c r="J73" s="27"/>
    </row>
    <row r="74" spans="1:10" ht="11.1" customHeight="1" x14ac:dyDescent="0.3">
      <c r="A74" s="75"/>
      <c r="B74" s="27"/>
      <c r="C74" s="1" t="s">
        <v>36</v>
      </c>
      <c r="D74" s="25">
        <f>H70/D70</f>
        <v>0.7561055744168218</v>
      </c>
      <c r="E74" s="3"/>
      <c r="F74" s="3"/>
      <c r="G74" s="3"/>
      <c r="H74" s="27"/>
      <c r="I74" s="27"/>
      <c r="J74" s="27"/>
    </row>
    <row r="75" spans="1:10" ht="11.1" customHeight="1" x14ac:dyDescent="0.3">
      <c r="A75" s="75"/>
      <c r="B75" s="27"/>
      <c r="C75" s="1" t="s">
        <v>37</v>
      </c>
      <c r="D75" s="3"/>
      <c r="E75" s="26">
        <f>E70/H70</f>
        <v>0.73450173812282737</v>
      </c>
      <c r="F75" s="26">
        <f>F70/H70</f>
        <v>0.24478563151796059</v>
      </c>
      <c r="G75" s="26">
        <f>G70/H70</f>
        <v>2.0712630359212052E-2</v>
      </c>
      <c r="H75" s="27"/>
      <c r="I75" s="27"/>
      <c r="J75" s="27"/>
    </row>
    <row r="76" spans="1:10" x14ac:dyDescent="0.3">
      <c r="A76" s="75"/>
      <c r="B76" s="27"/>
      <c r="C76" s="27"/>
      <c r="D76" s="27"/>
      <c r="E76" s="27"/>
      <c r="F76" s="27"/>
      <c r="G76" s="27"/>
      <c r="H76" s="27"/>
      <c r="I76" s="27"/>
      <c r="J76" s="27"/>
    </row>
    <row r="77" spans="1:10" x14ac:dyDescent="0.3">
      <c r="A77" s="75"/>
      <c r="B77" s="27"/>
      <c r="C77" s="27"/>
      <c r="D77" s="27"/>
      <c r="E77" s="27"/>
      <c r="F77" s="27"/>
      <c r="G77" s="27"/>
      <c r="H77" s="27"/>
      <c r="I77" s="27"/>
      <c r="J77" s="27"/>
    </row>
    <row r="78" spans="1:10" x14ac:dyDescent="0.3">
      <c r="A78" s="75"/>
      <c r="B78" s="27"/>
      <c r="C78" s="27"/>
      <c r="D78" s="27"/>
      <c r="E78" s="27"/>
      <c r="F78" s="27"/>
      <c r="G78" s="27"/>
      <c r="H78" s="27"/>
      <c r="I78" s="27"/>
      <c r="J78" s="27"/>
    </row>
  </sheetData>
  <mergeCells count="10">
    <mergeCell ref="H2:I2"/>
    <mergeCell ref="A3:C3"/>
    <mergeCell ref="E3:G3"/>
    <mergeCell ref="J4:J5"/>
    <mergeCell ref="C4:C5"/>
    <mergeCell ref="H4:H5"/>
    <mergeCell ref="A4:A5"/>
    <mergeCell ref="B4:B5"/>
    <mergeCell ref="D4:D5"/>
    <mergeCell ref="A1:A2"/>
  </mergeCells>
  <hyperlinks>
    <hyperlink ref="A6" r:id="rId1" display="http://espree.elections.sk.ca/esResultsUnOfficialEdit.cfm?MODE=EDITINIT&amp;POLL=858"/>
    <hyperlink ref="A7" r:id="rId2" display="http://espree.elections.sk.ca/esResultsUnOfficialEdit.cfm?MODE=EDITINIT&amp;POLL=859"/>
    <hyperlink ref="A8" r:id="rId3" display="http://espree.elections.sk.ca/esResultsUnOfficialEdit.cfm?MODE=EDITINIT&amp;POLL=860"/>
    <hyperlink ref="A9" r:id="rId4" display="http://espree.elections.sk.ca/esResultsUnOfficialEdit.cfm?MODE=EDITINIT&amp;POLL=861"/>
    <hyperlink ref="A10" r:id="rId5" display="http://espree.elections.sk.ca/esResultsUnOfficialEdit.cfm?MODE=EDITINIT&amp;POLL=862"/>
    <hyperlink ref="A11" r:id="rId6" display="http://espree.elections.sk.ca/esResultsUnOfficialEdit.cfm?MODE=EDITINIT&amp;POLL=863"/>
    <hyperlink ref="A12" r:id="rId7" display="http://espree.elections.sk.ca/esResultsUnOfficialEdit.cfm?MODE=EDITINIT&amp;POLL=864"/>
    <hyperlink ref="A13" r:id="rId8" display="http://espree.elections.sk.ca/esResultsUnOfficialEdit.cfm?MODE=EDITINIT&amp;POLL=865"/>
    <hyperlink ref="A14" r:id="rId9" display="http://espree.elections.sk.ca/esResultsUnOfficialEdit.cfm?MODE=EDITINIT&amp;POLL=866"/>
    <hyperlink ref="A15" r:id="rId10" display="http://espree.elections.sk.ca/esResultsUnOfficialEdit.cfm?MODE=EDITINIT&amp;POLL=867"/>
    <hyperlink ref="A16" r:id="rId11" display="http://espree.elections.sk.ca/esResultsUnOfficialEdit.cfm?MODE=EDITINIT&amp;POLL=868"/>
    <hyperlink ref="A17" r:id="rId12" display="http://espree.elections.sk.ca/esResultsUnOfficialEdit.cfm?MODE=EDITINIT&amp;POLL=869"/>
    <hyperlink ref="A18" r:id="rId13" display="http://espree.elections.sk.ca/esResultsUnOfficialEdit.cfm?MODE=EDITINIT&amp;POLL=870"/>
    <hyperlink ref="A19" r:id="rId14" display="http://espree.elections.sk.ca/esResultsUnOfficialEdit.cfm?MODE=EDITINIT&amp;POLL=871"/>
    <hyperlink ref="A20" r:id="rId15" display="http://espree.elections.sk.ca/esResultsUnOfficialEdit.cfm?MODE=EDITINIT&amp;POLL=872"/>
    <hyperlink ref="A21" r:id="rId16" display="http://espree.elections.sk.ca/esResultsUnOfficialEdit.cfm?MODE=EDITINIT&amp;POLL=873"/>
    <hyperlink ref="A22" r:id="rId17" display="http://espree.elections.sk.ca/esResultsUnOfficialEdit.cfm?MODE=EDITINIT&amp;POLL=874"/>
    <hyperlink ref="A23" r:id="rId18" display="http://espree.elections.sk.ca/esResultsUnOfficialEdit.cfm?MODE=EDITINIT&amp;POLL=875"/>
    <hyperlink ref="A24" r:id="rId19" display="http://espree.elections.sk.ca/esResultsUnOfficialEdit.cfm?MODE=EDITINIT&amp;POLL=876"/>
    <hyperlink ref="A25" r:id="rId20" display="http://espree.elections.sk.ca/esResultsUnOfficialEdit.cfm?MODE=EDITINIT&amp;POLL=877"/>
    <hyperlink ref="A26" r:id="rId21" display="http://espree.elections.sk.ca/esResultsUnOfficialEdit.cfm?MODE=EDITINIT&amp;POLL=878"/>
    <hyperlink ref="A27" r:id="rId22" display="http://espree.elections.sk.ca/esResultsUnOfficialEdit.cfm?MODE=EDITINIT&amp;POLL=879"/>
    <hyperlink ref="A28" r:id="rId23" display="http://espree.elections.sk.ca/esResultsUnOfficialEdit.cfm?MODE=EDITINIT&amp;POLL=880"/>
    <hyperlink ref="A29" r:id="rId24" display="http://espree.elections.sk.ca/esResultsUnOfficialEdit.cfm?MODE=EDITINIT&amp;POLL=881"/>
    <hyperlink ref="A30" r:id="rId25" display="http://espree.elections.sk.ca/esResultsUnOfficialEdit.cfm?MODE=EDITINIT&amp;POLL=882"/>
    <hyperlink ref="A31" r:id="rId26" display="http://espree.elections.sk.ca/esResultsUnOfficialEdit.cfm?MODE=EDITINIT&amp;POLL=883"/>
    <hyperlink ref="A32" r:id="rId27" display="http://espree.elections.sk.ca/esResultsUnOfficialEdit.cfm?MODE=EDITINIT&amp;POLL=884"/>
    <hyperlink ref="A33" r:id="rId28" display="http://espree.elections.sk.ca/esResultsUnOfficialEdit.cfm?MODE=EDITINIT&amp;POLL=885"/>
    <hyperlink ref="A34" r:id="rId29" display="http://espree.elections.sk.ca/esResultsUnOfficialEdit.cfm?MODE=EDITINIT&amp;POLL=886"/>
    <hyperlink ref="A35" r:id="rId30" display="http://espree.elections.sk.ca/esResultsUnOfficialEdit.cfm?MODE=EDITINIT&amp;POLL=887"/>
    <hyperlink ref="A36" r:id="rId31" display="http://espree.elections.sk.ca/esResultsUnOfficialEdit.cfm?MODE=EDITINIT&amp;POLL=888"/>
    <hyperlink ref="A37" r:id="rId32" display="http://espree.elections.sk.ca/esResultsUnOfficialEdit.cfm?MODE=EDITINIT&amp;POLL=889"/>
    <hyperlink ref="A38" r:id="rId33" display="http://espree.elections.sk.ca/esResultsUnOfficialEdit.cfm?MODE=EDITINIT&amp;POLL=890"/>
    <hyperlink ref="A39" r:id="rId34" display="http://espree.elections.sk.ca/esResultsUnOfficialEdit.cfm?MODE=EDITINIT&amp;POLL=891"/>
    <hyperlink ref="A40" r:id="rId35" display="http://espree.elections.sk.ca/esResultsUnOfficialEdit.cfm?MODE=EDITINIT&amp;POLL=892"/>
    <hyperlink ref="A41" r:id="rId36" display="http://espree.elections.sk.ca/esResultsUnOfficialEdit.cfm?MODE=EDITINIT&amp;POLL=893"/>
    <hyperlink ref="A42" r:id="rId37" display="http://espree.elections.sk.ca/esResultsUnOfficialEdit.cfm?MODE=EDITINIT&amp;POLL=894"/>
    <hyperlink ref="A43" r:id="rId38" display="http://espree.elections.sk.ca/esResultsUnOfficialEdit.cfm?MODE=EDITINIT&amp;POLL=895"/>
    <hyperlink ref="A44" r:id="rId39" display="http://espree.elections.sk.ca/esResultsUnOfficialEdit.cfm?MODE=EDITINIT&amp;POLL=896"/>
    <hyperlink ref="A45" r:id="rId40" display="http://espree.elections.sk.ca/esResultsUnOfficialEdit.cfm?MODE=EDITINIT&amp;POLL=897"/>
    <hyperlink ref="A46" r:id="rId41" display="http://espree.elections.sk.ca/esResultsUnOfficialEdit.cfm?MODE=EDITINIT&amp;POLL=898"/>
    <hyperlink ref="A47" r:id="rId42" display="http://espree.elections.sk.ca/esResultsUnOfficialEdit.cfm?MODE=EDITINIT&amp;POLL=899"/>
    <hyperlink ref="A48" r:id="rId43" display="http://espree.elections.sk.ca/esResultsUnOfficialEdit.cfm?MODE=EDITINIT&amp;POLL=900"/>
    <hyperlink ref="A49" r:id="rId44" display="http://espree.elections.sk.ca/esResultsUnOfficialEdit.cfm?MODE=EDITINIT&amp;POLL=901"/>
    <hyperlink ref="A50" r:id="rId45" display="http://espree.elections.sk.ca/esResultsUnOfficialEdit.cfm?MODE=EDITINIT&amp;POLL=902"/>
    <hyperlink ref="A51" r:id="rId46" display="http://espree.elections.sk.ca/esResultsUnOfficialEdit.cfm?MODE=EDITINIT&amp;POLL=903"/>
    <hyperlink ref="A52" r:id="rId47" display="http://espree.elections.sk.ca/esResultsUnOfficialEdit.cfm?MODE=EDITINIT&amp;POLL=904"/>
    <hyperlink ref="A53" r:id="rId48" display="http://espree.elections.sk.ca/esResultsUnOfficialEdit.cfm?MODE=EDITINIT&amp;POLL=905"/>
    <hyperlink ref="A54" r:id="rId49" display="http://espree.elections.sk.ca/esResultsUnOfficialEdit.cfm?MODE=EDITINIT&amp;POLL=906"/>
    <hyperlink ref="A55" r:id="rId50" display="http://espree.elections.sk.ca/esResultsUnOfficialEdit.cfm?MODE=EDITINIT&amp;POLL=907"/>
    <hyperlink ref="A56" r:id="rId51" display="http://espree.elections.sk.ca/esResultsUnOfficialEdit.cfm?MODE=EDITINIT&amp;POLL=908"/>
    <hyperlink ref="A57" r:id="rId52" display="http://espree.elections.sk.ca/esResultsUnOfficialEdit.cfm?MODE=EDITINIT&amp;POLL=909"/>
    <hyperlink ref="A58" r:id="rId53" display="http://espree.elections.sk.ca/esResultsUnOfficialEdit.cfm?MODE=EDITINIT&amp;POLL=3041"/>
    <hyperlink ref="A59" r:id="rId54" display="http://espree.elections.sk.ca/esResultsUnOfficialEdit.cfm?MODE=EDITINIT&amp;POLL=3042"/>
    <hyperlink ref="A60" r:id="rId55" display="http://espree.elections.sk.ca/esResultsUnOfficialEdit.cfm?MODE=EDITINIT&amp;POLL=3043"/>
    <hyperlink ref="A61" r:id="rId56" display="http://espree.elections.sk.ca/esResultsUnOfficialEdit.cfm?MODE=EDITINIT&amp;POLL=3044"/>
    <hyperlink ref="A63" r:id="rId57" display="http://espree.elections.sk.ca/esResultsUnOfficialEdit.cfm?MODE=EDITINIT&amp;POLL=3444"/>
    <hyperlink ref="A64" r:id="rId58" display="http://espree.elections.sk.ca/esResultsUnOfficialEdit.cfm?MODE=EDITINIT&amp;POLL=3207"/>
    <hyperlink ref="A65" r:id="rId59" display="http://espree.elections.sk.ca/esResultsUnOfficialEdit.cfm?MODE=EDITINIT&amp;POLL=3208"/>
    <hyperlink ref="A66" r:id="rId60" display="http://espree.elections.sk.ca/esResultsUnOfficialEdit.cfm?MODE=EDITINIT&amp;POLL=3047"/>
    <hyperlink ref="A67" r:id="rId61" display="http://espree.elections.sk.ca/esResultsUnOfficialEdit.cfm?MODE=EDITINIT&amp;POLL=3048"/>
    <hyperlink ref="A68" r:id="rId62" display="http://espree.elections.sk.ca/esResultsUnOfficialEdit.cfm?MODE=EDITINIT&amp;POLL=3049"/>
    <hyperlink ref="A69" r:id="rId63" display="http://espree.elections.sk.ca/esResultsUnOfficialEdit.cfm?MODE=EDITINIT&amp;POLL=3050"/>
  </hyperlinks>
  <pageMargins left="0.7" right="0.7" top="0.75" bottom="0.75" header="0.3" footer="0.3"/>
  <pageSetup scale="81" orientation="portrait" r:id="rId64"/>
  <drawing r:id="rId6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64"/>
  <sheetViews>
    <sheetView topLeftCell="A13" workbookViewId="0">
      <selection activeCell="C46" sqref="C46"/>
    </sheetView>
  </sheetViews>
  <sheetFormatPr defaultRowHeight="14.4" x14ac:dyDescent="0.3"/>
  <cols>
    <col min="1" max="1" width="9.109375" style="21"/>
    <col min="2" max="2" width="26.88671875" hidden="1" customWidth="1"/>
    <col min="3" max="3" width="27.88671875" customWidth="1"/>
    <col min="4" max="4" width="9" customWidth="1"/>
    <col min="5" max="5" width="7.6640625" customWidth="1"/>
    <col min="6" max="7" width="8.44140625" customWidth="1"/>
    <col min="8" max="8" width="8.109375" customWidth="1"/>
  </cols>
  <sheetData>
    <row r="1" spans="1:11" s="73" customFormat="1" ht="20.100000000000001" customHeight="1" x14ac:dyDescent="0.3">
      <c r="A1" s="98"/>
      <c r="C1" s="7" t="s">
        <v>1634</v>
      </c>
    </row>
    <row r="2" spans="1:11" s="27" customFormat="1" ht="20.100000000000001" customHeight="1" thickBot="1" x14ac:dyDescent="0.35">
      <c r="A2" s="99"/>
      <c r="B2" s="50"/>
      <c r="C2" s="43" t="s">
        <v>1597</v>
      </c>
      <c r="D2" s="50"/>
      <c r="E2" s="50"/>
      <c r="F2" s="50"/>
      <c r="G2" s="50"/>
      <c r="H2" s="100" t="s">
        <v>1576</v>
      </c>
      <c r="I2" s="100"/>
      <c r="J2" s="126"/>
    </row>
    <row r="3" spans="1:11" s="27" customFormat="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s="12" customFormat="1" ht="22.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727</v>
      </c>
      <c r="F4" s="46" t="s">
        <v>728</v>
      </c>
      <c r="G4" s="46" t="s">
        <v>729</v>
      </c>
      <c r="H4" s="46" t="s">
        <v>730</v>
      </c>
      <c r="I4" s="113" t="s">
        <v>32</v>
      </c>
      <c r="J4" s="87" t="s">
        <v>5</v>
      </c>
      <c r="K4" s="114"/>
    </row>
    <row r="5" spans="1:11" s="12" customFormat="1" ht="11.1" customHeight="1" x14ac:dyDescent="0.2">
      <c r="A5" s="111"/>
      <c r="B5" s="107"/>
      <c r="C5" s="107"/>
      <c r="D5" s="109"/>
      <c r="E5" s="42" t="s">
        <v>4</v>
      </c>
      <c r="F5" s="42" t="s">
        <v>3</v>
      </c>
      <c r="G5" s="42" t="s">
        <v>2</v>
      </c>
      <c r="H5" s="42" t="s">
        <v>150</v>
      </c>
      <c r="I5" s="109"/>
      <c r="J5" s="41" t="s">
        <v>47</v>
      </c>
      <c r="K5" s="114"/>
    </row>
    <row r="6" spans="1:11" s="12" customFormat="1" ht="11.1" customHeight="1" x14ac:dyDescent="0.2">
      <c r="A6" s="14">
        <v>1</v>
      </c>
      <c r="B6" s="13" t="s">
        <v>712</v>
      </c>
      <c r="C6" s="13" t="str">
        <f>PROPER(B6)</f>
        <v>Savation Army Church</v>
      </c>
      <c r="D6" s="16">
        <v>364</v>
      </c>
      <c r="E6" s="16">
        <v>54</v>
      </c>
      <c r="F6" s="16">
        <v>5</v>
      </c>
      <c r="G6" s="16">
        <v>153</v>
      </c>
      <c r="H6" s="16">
        <v>7</v>
      </c>
      <c r="I6" s="16">
        <f>SUM(E6:H6)</f>
        <v>219</v>
      </c>
      <c r="J6" s="16">
        <v>0</v>
      </c>
      <c r="K6" s="17"/>
    </row>
    <row r="7" spans="1:11" s="12" customFormat="1" ht="11.1" customHeight="1" x14ac:dyDescent="0.2">
      <c r="A7" s="14">
        <v>2</v>
      </c>
      <c r="B7" s="13" t="s">
        <v>712</v>
      </c>
      <c r="C7" s="13" t="str">
        <f t="shared" ref="C7:C55" si="0">PROPER(B7)</f>
        <v>Savation Army Church</v>
      </c>
      <c r="D7" s="16">
        <v>329</v>
      </c>
      <c r="E7" s="16">
        <v>48</v>
      </c>
      <c r="F7" s="16">
        <v>2</v>
      </c>
      <c r="G7" s="16">
        <v>127</v>
      </c>
      <c r="H7" s="16">
        <v>6</v>
      </c>
      <c r="I7" s="16">
        <f t="shared" ref="I7:I55" si="1">SUM(E7:H7)</f>
        <v>183</v>
      </c>
      <c r="J7" s="16">
        <v>1</v>
      </c>
      <c r="K7" s="17"/>
    </row>
    <row r="8" spans="1:11" s="12" customFormat="1" ht="11.1" customHeight="1" x14ac:dyDescent="0.2">
      <c r="A8" s="14">
        <v>3</v>
      </c>
      <c r="B8" s="13" t="s">
        <v>713</v>
      </c>
      <c r="C8" s="13" t="str">
        <f t="shared" si="0"/>
        <v>Hillcrest Apostolic Church</v>
      </c>
      <c r="D8" s="16">
        <v>223</v>
      </c>
      <c r="E8" s="16">
        <v>36</v>
      </c>
      <c r="F8" s="16">
        <v>3</v>
      </c>
      <c r="G8" s="16">
        <v>80</v>
      </c>
      <c r="H8" s="16">
        <v>7</v>
      </c>
      <c r="I8" s="16">
        <f t="shared" si="1"/>
        <v>126</v>
      </c>
      <c r="J8" s="16">
        <v>0</v>
      </c>
      <c r="K8" s="17"/>
    </row>
    <row r="9" spans="1:11" s="12" customFormat="1" ht="11.1" customHeight="1" x14ac:dyDescent="0.2">
      <c r="A9" s="14">
        <v>4</v>
      </c>
      <c r="B9" s="13" t="s">
        <v>712</v>
      </c>
      <c r="C9" s="13" t="str">
        <f t="shared" si="0"/>
        <v>Savation Army Church</v>
      </c>
      <c r="D9" s="16">
        <v>317</v>
      </c>
      <c r="E9" s="16">
        <v>38</v>
      </c>
      <c r="F9" s="16">
        <v>7</v>
      </c>
      <c r="G9" s="16">
        <v>129</v>
      </c>
      <c r="H9" s="16">
        <v>6</v>
      </c>
      <c r="I9" s="16">
        <f t="shared" si="1"/>
        <v>180</v>
      </c>
      <c r="J9" s="16">
        <v>0</v>
      </c>
      <c r="K9" s="17"/>
    </row>
    <row r="10" spans="1:11" s="12" customFormat="1" ht="11.1" customHeight="1" x14ac:dyDescent="0.2">
      <c r="A10" s="14">
        <v>5</v>
      </c>
      <c r="B10" s="13" t="s">
        <v>714</v>
      </c>
      <c r="C10" s="13" t="str">
        <f t="shared" si="0"/>
        <v>Sunningdale School</v>
      </c>
      <c r="D10" s="16">
        <v>253</v>
      </c>
      <c r="E10" s="16">
        <v>34</v>
      </c>
      <c r="F10" s="16">
        <v>0</v>
      </c>
      <c r="G10" s="16">
        <v>140</v>
      </c>
      <c r="H10" s="16">
        <v>5</v>
      </c>
      <c r="I10" s="16">
        <f t="shared" si="1"/>
        <v>179</v>
      </c>
      <c r="J10" s="16">
        <v>0</v>
      </c>
      <c r="K10" s="17"/>
    </row>
    <row r="11" spans="1:11" s="6" customFormat="1" ht="11.1" customHeight="1" x14ac:dyDescent="0.2">
      <c r="A11" s="14">
        <v>6</v>
      </c>
      <c r="B11" s="1" t="s">
        <v>714</v>
      </c>
      <c r="C11" s="13" t="str">
        <f t="shared" si="0"/>
        <v>Sunningdale School</v>
      </c>
      <c r="D11" s="2">
        <v>275</v>
      </c>
      <c r="E11" s="2">
        <v>44</v>
      </c>
      <c r="F11" s="2">
        <v>1</v>
      </c>
      <c r="G11" s="2">
        <v>124</v>
      </c>
      <c r="H11" s="2">
        <v>3</v>
      </c>
      <c r="I11" s="16">
        <f t="shared" si="1"/>
        <v>172</v>
      </c>
      <c r="J11" s="2">
        <v>1</v>
      </c>
      <c r="K11" s="11"/>
    </row>
    <row r="12" spans="1:11" s="6" customFormat="1" ht="11.1" customHeight="1" x14ac:dyDescent="0.2">
      <c r="A12" s="14">
        <v>7</v>
      </c>
      <c r="B12" s="1" t="s">
        <v>714</v>
      </c>
      <c r="C12" s="13" t="str">
        <f t="shared" si="0"/>
        <v>Sunningdale School</v>
      </c>
      <c r="D12" s="2">
        <v>285</v>
      </c>
      <c r="E12" s="2">
        <v>33</v>
      </c>
      <c r="F12" s="2">
        <v>1</v>
      </c>
      <c r="G12" s="2">
        <v>109</v>
      </c>
      <c r="H12" s="2">
        <v>5</v>
      </c>
      <c r="I12" s="16">
        <f t="shared" si="1"/>
        <v>148</v>
      </c>
      <c r="J12" s="2">
        <v>0</v>
      </c>
      <c r="K12" s="11"/>
    </row>
    <row r="13" spans="1:11" s="6" customFormat="1" ht="11.1" customHeight="1" x14ac:dyDescent="0.2">
      <c r="A13" s="14">
        <v>8</v>
      </c>
      <c r="B13" s="1" t="s">
        <v>714</v>
      </c>
      <c r="C13" s="13" t="str">
        <f t="shared" si="0"/>
        <v>Sunningdale School</v>
      </c>
      <c r="D13" s="2">
        <v>268</v>
      </c>
      <c r="E13" s="2">
        <v>42</v>
      </c>
      <c r="F13" s="2">
        <v>3</v>
      </c>
      <c r="G13" s="2">
        <v>112</v>
      </c>
      <c r="H13" s="2">
        <v>9</v>
      </c>
      <c r="I13" s="16">
        <f t="shared" si="1"/>
        <v>166</v>
      </c>
      <c r="J13" s="2">
        <v>0</v>
      </c>
      <c r="K13" s="11"/>
    </row>
    <row r="14" spans="1:11" s="6" customFormat="1" ht="11.1" customHeight="1" x14ac:dyDescent="0.2">
      <c r="A14" s="14">
        <v>9</v>
      </c>
      <c r="B14" s="1" t="s">
        <v>713</v>
      </c>
      <c r="C14" s="13" t="str">
        <f t="shared" si="0"/>
        <v>Hillcrest Apostolic Church</v>
      </c>
      <c r="D14" s="2">
        <v>209</v>
      </c>
      <c r="E14" s="2">
        <v>39</v>
      </c>
      <c r="F14" s="2">
        <v>1</v>
      </c>
      <c r="G14" s="2">
        <v>75</v>
      </c>
      <c r="H14" s="2">
        <v>4</v>
      </c>
      <c r="I14" s="16">
        <f t="shared" si="1"/>
        <v>119</v>
      </c>
      <c r="J14" s="2">
        <v>0</v>
      </c>
      <c r="K14" s="11"/>
    </row>
    <row r="15" spans="1:11" s="6" customFormat="1" ht="11.1" customHeight="1" x14ac:dyDescent="0.2">
      <c r="A15" s="14">
        <v>10</v>
      </c>
      <c r="B15" s="1" t="s">
        <v>713</v>
      </c>
      <c r="C15" s="13" t="str">
        <f t="shared" si="0"/>
        <v>Hillcrest Apostolic Church</v>
      </c>
      <c r="D15" s="2">
        <v>242</v>
      </c>
      <c r="E15" s="2">
        <v>42</v>
      </c>
      <c r="F15" s="2">
        <v>0</v>
      </c>
      <c r="G15" s="2">
        <v>93</v>
      </c>
      <c r="H15" s="2">
        <v>4</v>
      </c>
      <c r="I15" s="16">
        <f t="shared" si="1"/>
        <v>139</v>
      </c>
      <c r="J15" s="2">
        <v>0</v>
      </c>
      <c r="K15" s="11"/>
    </row>
    <row r="16" spans="1:11" s="6" customFormat="1" ht="11.1" customHeight="1" x14ac:dyDescent="0.2">
      <c r="A16" s="14">
        <v>11</v>
      </c>
      <c r="B16" s="1" t="s">
        <v>715</v>
      </c>
      <c r="C16" s="13" t="str">
        <f t="shared" si="0"/>
        <v>Mulberry Estates</v>
      </c>
      <c r="D16" s="2">
        <v>138</v>
      </c>
      <c r="E16" s="2">
        <v>26</v>
      </c>
      <c r="F16" s="2">
        <v>0</v>
      </c>
      <c r="G16" s="2">
        <v>29</v>
      </c>
      <c r="H16" s="2">
        <v>3</v>
      </c>
      <c r="I16" s="16">
        <f t="shared" si="1"/>
        <v>58</v>
      </c>
      <c r="J16" s="2">
        <v>0</v>
      </c>
      <c r="K16" s="11"/>
    </row>
    <row r="17" spans="1:11" s="6" customFormat="1" ht="11.1" customHeight="1" x14ac:dyDescent="0.2">
      <c r="A17" s="14">
        <v>12</v>
      </c>
      <c r="B17" s="1" t="s">
        <v>715</v>
      </c>
      <c r="C17" s="13" t="str">
        <f t="shared" si="0"/>
        <v>Mulberry Estates</v>
      </c>
      <c r="D17" s="2">
        <v>185</v>
      </c>
      <c r="E17" s="2">
        <v>32</v>
      </c>
      <c r="F17" s="2">
        <v>2</v>
      </c>
      <c r="G17" s="2">
        <v>81</v>
      </c>
      <c r="H17" s="2">
        <v>11</v>
      </c>
      <c r="I17" s="16">
        <f t="shared" si="1"/>
        <v>126</v>
      </c>
      <c r="J17" s="2">
        <v>0</v>
      </c>
      <c r="K17" s="11"/>
    </row>
    <row r="18" spans="1:11" s="6" customFormat="1" ht="11.1" customHeight="1" x14ac:dyDescent="0.2">
      <c r="A18" s="14">
        <v>13</v>
      </c>
      <c r="B18" s="1" t="s">
        <v>713</v>
      </c>
      <c r="C18" s="13" t="str">
        <f t="shared" si="0"/>
        <v>Hillcrest Apostolic Church</v>
      </c>
      <c r="D18" s="2">
        <v>209</v>
      </c>
      <c r="E18" s="2">
        <v>30</v>
      </c>
      <c r="F18" s="2">
        <v>2</v>
      </c>
      <c r="G18" s="2">
        <v>63</v>
      </c>
      <c r="H18" s="2">
        <v>4</v>
      </c>
      <c r="I18" s="16">
        <f t="shared" si="1"/>
        <v>99</v>
      </c>
      <c r="J18" s="2">
        <v>0</v>
      </c>
      <c r="K18" s="11"/>
    </row>
    <row r="19" spans="1:11" s="6" customFormat="1" ht="11.1" customHeight="1" x14ac:dyDescent="0.2">
      <c r="A19" s="14">
        <v>14</v>
      </c>
      <c r="B19" s="1" t="s">
        <v>716</v>
      </c>
      <c r="C19" s="13" t="str">
        <f t="shared" si="0"/>
        <v>St Michaels School</v>
      </c>
      <c r="D19" s="2">
        <v>261</v>
      </c>
      <c r="E19" s="2">
        <v>60</v>
      </c>
      <c r="F19" s="2">
        <v>1</v>
      </c>
      <c r="G19" s="2">
        <v>91</v>
      </c>
      <c r="H19" s="2">
        <v>8</v>
      </c>
      <c r="I19" s="16">
        <f t="shared" si="1"/>
        <v>160</v>
      </c>
      <c r="J19" s="2">
        <v>0</v>
      </c>
      <c r="K19" s="11"/>
    </row>
    <row r="20" spans="1:11" s="6" customFormat="1" ht="11.1" customHeight="1" x14ac:dyDescent="0.2">
      <c r="A20" s="14">
        <v>15</v>
      </c>
      <c r="B20" s="1" t="s">
        <v>716</v>
      </c>
      <c r="C20" s="13" t="str">
        <f t="shared" si="0"/>
        <v>St Michaels School</v>
      </c>
      <c r="D20" s="2">
        <v>268</v>
      </c>
      <c r="E20" s="2">
        <v>43</v>
      </c>
      <c r="F20" s="2">
        <v>1</v>
      </c>
      <c r="G20" s="2">
        <v>112</v>
      </c>
      <c r="H20" s="2">
        <v>4</v>
      </c>
      <c r="I20" s="16">
        <f t="shared" si="1"/>
        <v>160</v>
      </c>
      <c r="J20" s="2">
        <v>1</v>
      </c>
      <c r="K20" s="11"/>
    </row>
    <row r="21" spans="1:11" s="6" customFormat="1" ht="11.1" customHeight="1" x14ac:dyDescent="0.2">
      <c r="A21" s="14">
        <v>16</v>
      </c>
      <c r="B21" s="1" t="s">
        <v>717</v>
      </c>
      <c r="C21" s="13" t="str">
        <f t="shared" si="0"/>
        <v>Palliser Heights School</v>
      </c>
      <c r="D21" s="2">
        <v>295</v>
      </c>
      <c r="E21" s="2">
        <v>67</v>
      </c>
      <c r="F21" s="2">
        <v>2</v>
      </c>
      <c r="G21" s="2">
        <v>112</v>
      </c>
      <c r="H21" s="2">
        <v>5</v>
      </c>
      <c r="I21" s="16">
        <f t="shared" si="1"/>
        <v>186</v>
      </c>
      <c r="J21" s="2">
        <v>0</v>
      </c>
      <c r="K21" s="11"/>
    </row>
    <row r="22" spans="1:11" s="6" customFormat="1" ht="11.1" customHeight="1" x14ac:dyDescent="0.2">
      <c r="A22" s="14">
        <v>17</v>
      </c>
      <c r="B22" s="1" t="s">
        <v>717</v>
      </c>
      <c r="C22" s="13" t="str">
        <f t="shared" si="0"/>
        <v>Palliser Heights School</v>
      </c>
      <c r="D22" s="2">
        <v>290</v>
      </c>
      <c r="E22" s="2">
        <v>50</v>
      </c>
      <c r="F22" s="2">
        <v>2</v>
      </c>
      <c r="G22" s="2">
        <v>110</v>
      </c>
      <c r="H22" s="2">
        <v>4</v>
      </c>
      <c r="I22" s="16">
        <f t="shared" si="1"/>
        <v>166</v>
      </c>
      <c r="J22" s="2">
        <v>1</v>
      </c>
      <c r="K22" s="11"/>
    </row>
    <row r="23" spans="1:11" s="6" customFormat="1" ht="11.1" customHeight="1" x14ac:dyDescent="0.2">
      <c r="A23" s="14">
        <v>18</v>
      </c>
      <c r="B23" s="1" t="s">
        <v>712</v>
      </c>
      <c r="C23" s="13" t="str">
        <f t="shared" si="0"/>
        <v>Savation Army Church</v>
      </c>
      <c r="D23" s="2">
        <v>308</v>
      </c>
      <c r="E23" s="2">
        <v>60</v>
      </c>
      <c r="F23" s="2">
        <v>1</v>
      </c>
      <c r="G23" s="2">
        <v>108</v>
      </c>
      <c r="H23" s="2">
        <v>3</v>
      </c>
      <c r="I23" s="16">
        <f t="shared" si="1"/>
        <v>172</v>
      </c>
      <c r="J23" s="2">
        <v>0</v>
      </c>
      <c r="K23" s="11"/>
    </row>
    <row r="24" spans="1:11" s="6" customFormat="1" ht="11.1" customHeight="1" x14ac:dyDescent="0.2">
      <c r="A24" s="14">
        <v>19</v>
      </c>
      <c r="B24" s="1" t="s">
        <v>716</v>
      </c>
      <c r="C24" s="13" t="str">
        <f t="shared" si="0"/>
        <v>St Michaels School</v>
      </c>
      <c r="D24" s="2">
        <v>188</v>
      </c>
      <c r="E24" s="2">
        <v>33</v>
      </c>
      <c r="F24" s="2">
        <v>0</v>
      </c>
      <c r="G24" s="2">
        <v>76</v>
      </c>
      <c r="H24" s="2">
        <v>5</v>
      </c>
      <c r="I24" s="16">
        <f t="shared" si="1"/>
        <v>114</v>
      </c>
      <c r="J24" s="2">
        <v>0</v>
      </c>
      <c r="K24" s="11"/>
    </row>
    <row r="25" spans="1:11" s="6" customFormat="1" ht="11.1" customHeight="1" x14ac:dyDescent="0.2">
      <c r="A25" s="14">
        <v>20</v>
      </c>
      <c r="B25" s="1" t="s">
        <v>716</v>
      </c>
      <c r="C25" s="13" t="str">
        <f t="shared" si="0"/>
        <v>St Michaels School</v>
      </c>
      <c r="D25" s="2">
        <v>194</v>
      </c>
      <c r="E25" s="2">
        <v>34</v>
      </c>
      <c r="F25" s="2">
        <v>0</v>
      </c>
      <c r="G25" s="2">
        <v>48</v>
      </c>
      <c r="H25" s="2">
        <v>4</v>
      </c>
      <c r="I25" s="16">
        <f t="shared" si="1"/>
        <v>86</v>
      </c>
      <c r="J25" s="2">
        <v>0</v>
      </c>
      <c r="K25" s="11"/>
    </row>
    <row r="26" spans="1:11" s="6" customFormat="1" ht="11.1" customHeight="1" x14ac:dyDescent="0.2">
      <c r="A26" s="14">
        <v>21</v>
      </c>
      <c r="B26" s="1" t="s">
        <v>718</v>
      </c>
      <c r="C26" s="13" t="str">
        <f t="shared" si="0"/>
        <v>New Life Center</v>
      </c>
      <c r="D26" s="2">
        <v>192</v>
      </c>
      <c r="E26" s="2">
        <v>50</v>
      </c>
      <c r="F26" s="2">
        <v>1</v>
      </c>
      <c r="G26" s="2">
        <v>61</v>
      </c>
      <c r="H26" s="2">
        <v>4</v>
      </c>
      <c r="I26" s="16">
        <f t="shared" si="1"/>
        <v>116</v>
      </c>
      <c r="J26" s="2">
        <v>0</v>
      </c>
      <c r="K26" s="11"/>
    </row>
    <row r="27" spans="1:11" s="6" customFormat="1" ht="11.1" customHeight="1" x14ac:dyDescent="0.2">
      <c r="A27" s="14">
        <v>22</v>
      </c>
      <c r="B27" s="1" t="s">
        <v>717</v>
      </c>
      <c r="C27" s="13" t="str">
        <f t="shared" si="0"/>
        <v>Palliser Heights School</v>
      </c>
      <c r="D27" s="2">
        <v>261</v>
      </c>
      <c r="E27" s="2">
        <v>79</v>
      </c>
      <c r="F27" s="2">
        <v>4</v>
      </c>
      <c r="G27" s="2">
        <v>99</v>
      </c>
      <c r="H27" s="2">
        <v>5</v>
      </c>
      <c r="I27" s="16">
        <f t="shared" si="1"/>
        <v>187</v>
      </c>
      <c r="J27" s="2">
        <v>0</v>
      </c>
      <c r="K27" s="11"/>
    </row>
    <row r="28" spans="1:11" s="6" customFormat="1" ht="11.1" customHeight="1" x14ac:dyDescent="0.2">
      <c r="A28" s="14">
        <v>23</v>
      </c>
      <c r="B28" s="1" t="s">
        <v>716</v>
      </c>
      <c r="C28" s="13" t="str">
        <f t="shared" si="0"/>
        <v>St Michaels School</v>
      </c>
      <c r="D28" s="2">
        <v>205</v>
      </c>
      <c r="E28" s="2">
        <v>35</v>
      </c>
      <c r="F28" s="2">
        <v>2</v>
      </c>
      <c r="G28" s="2">
        <v>78</v>
      </c>
      <c r="H28" s="2">
        <v>2</v>
      </c>
      <c r="I28" s="16">
        <f t="shared" si="1"/>
        <v>117</v>
      </c>
      <c r="J28" s="2">
        <v>0</v>
      </c>
      <c r="K28" s="11"/>
    </row>
    <row r="29" spans="1:11" s="6" customFormat="1" ht="11.1" customHeight="1" x14ac:dyDescent="0.2">
      <c r="A29" s="14">
        <v>24</v>
      </c>
      <c r="B29" s="1" t="s">
        <v>718</v>
      </c>
      <c r="C29" s="13" t="str">
        <f t="shared" si="0"/>
        <v>New Life Center</v>
      </c>
      <c r="D29" s="2">
        <v>199</v>
      </c>
      <c r="E29" s="2">
        <v>52</v>
      </c>
      <c r="F29" s="2">
        <v>1</v>
      </c>
      <c r="G29" s="2">
        <v>65</v>
      </c>
      <c r="H29" s="2">
        <v>7</v>
      </c>
      <c r="I29" s="16">
        <f t="shared" si="1"/>
        <v>125</v>
      </c>
      <c r="J29" s="2">
        <v>1</v>
      </c>
      <c r="K29" s="11"/>
    </row>
    <row r="30" spans="1:11" s="6" customFormat="1" ht="11.1" customHeight="1" x14ac:dyDescent="0.2">
      <c r="A30" s="14">
        <v>25</v>
      </c>
      <c r="B30" s="1" t="s">
        <v>718</v>
      </c>
      <c r="C30" s="13" t="str">
        <f t="shared" si="0"/>
        <v>New Life Center</v>
      </c>
      <c r="D30" s="2">
        <v>269</v>
      </c>
      <c r="E30" s="2">
        <v>55</v>
      </c>
      <c r="F30" s="2">
        <v>0</v>
      </c>
      <c r="G30" s="2">
        <v>110</v>
      </c>
      <c r="H30" s="2">
        <v>1</v>
      </c>
      <c r="I30" s="16">
        <f t="shared" si="1"/>
        <v>166</v>
      </c>
      <c r="J30" s="2">
        <v>0</v>
      </c>
      <c r="K30" s="11"/>
    </row>
    <row r="31" spans="1:11" s="6" customFormat="1" ht="11.1" customHeight="1" x14ac:dyDescent="0.2">
      <c r="A31" s="14">
        <v>26</v>
      </c>
      <c r="B31" s="1" t="s">
        <v>717</v>
      </c>
      <c r="C31" s="13" t="str">
        <f t="shared" si="0"/>
        <v>Palliser Heights School</v>
      </c>
      <c r="D31" s="2">
        <v>202</v>
      </c>
      <c r="E31" s="2">
        <v>52</v>
      </c>
      <c r="F31" s="2">
        <v>2</v>
      </c>
      <c r="G31" s="2">
        <v>53</v>
      </c>
      <c r="H31" s="2">
        <v>3</v>
      </c>
      <c r="I31" s="16">
        <f t="shared" si="1"/>
        <v>110</v>
      </c>
      <c r="J31" s="2">
        <v>0</v>
      </c>
      <c r="K31" s="11"/>
    </row>
    <row r="32" spans="1:11" s="6" customFormat="1" ht="11.1" customHeight="1" x14ac:dyDescent="0.2">
      <c r="A32" s="14">
        <v>27</v>
      </c>
      <c r="B32" s="1" t="s">
        <v>719</v>
      </c>
      <c r="C32" s="13" t="str">
        <f t="shared" si="0"/>
        <v>Vanier Collegiate</v>
      </c>
      <c r="D32" s="2">
        <v>188</v>
      </c>
      <c r="E32" s="2">
        <v>52</v>
      </c>
      <c r="F32" s="2">
        <v>1</v>
      </c>
      <c r="G32" s="2">
        <v>62</v>
      </c>
      <c r="H32" s="2">
        <v>1</v>
      </c>
      <c r="I32" s="16">
        <f t="shared" si="1"/>
        <v>116</v>
      </c>
      <c r="J32" s="2">
        <v>0</v>
      </c>
      <c r="K32" s="11"/>
    </row>
    <row r="33" spans="1:11" s="6" customFormat="1" ht="11.1" customHeight="1" x14ac:dyDescent="0.2">
      <c r="A33" s="14">
        <v>28</v>
      </c>
      <c r="B33" s="1" t="s">
        <v>719</v>
      </c>
      <c r="C33" s="13" t="str">
        <f t="shared" si="0"/>
        <v>Vanier Collegiate</v>
      </c>
      <c r="D33" s="2">
        <v>246</v>
      </c>
      <c r="E33" s="2">
        <v>44</v>
      </c>
      <c r="F33" s="2">
        <v>3</v>
      </c>
      <c r="G33" s="2">
        <v>50</v>
      </c>
      <c r="H33" s="2">
        <v>3</v>
      </c>
      <c r="I33" s="16">
        <f t="shared" si="1"/>
        <v>100</v>
      </c>
      <c r="J33" s="2">
        <v>0</v>
      </c>
      <c r="K33" s="11"/>
    </row>
    <row r="34" spans="1:11" s="6" customFormat="1" ht="11.1" customHeight="1" x14ac:dyDescent="0.2">
      <c r="A34" s="14">
        <v>29</v>
      </c>
      <c r="B34" s="1" t="s">
        <v>719</v>
      </c>
      <c r="C34" s="13" t="str">
        <f t="shared" si="0"/>
        <v>Vanier Collegiate</v>
      </c>
      <c r="D34" s="2">
        <v>268</v>
      </c>
      <c r="E34" s="2">
        <v>66</v>
      </c>
      <c r="F34" s="2">
        <v>0</v>
      </c>
      <c r="G34" s="2">
        <v>73</v>
      </c>
      <c r="H34" s="2">
        <v>5</v>
      </c>
      <c r="I34" s="16">
        <f t="shared" si="1"/>
        <v>144</v>
      </c>
      <c r="J34" s="2">
        <v>1</v>
      </c>
      <c r="K34" s="11"/>
    </row>
    <row r="35" spans="1:11" s="6" customFormat="1" ht="11.1" customHeight="1" x14ac:dyDescent="0.2">
      <c r="A35" s="14">
        <v>30</v>
      </c>
      <c r="B35" s="1" t="s">
        <v>720</v>
      </c>
      <c r="C35" s="13" t="str">
        <f t="shared" si="0"/>
        <v>King George School</v>
      </c>
      <c r="D35" s="2">
        <v>226</v>
      </c>
      <c r="E35" s="2">
        <v>49</v>
      </c>
      <c r="F35" s="2">
        <v>3</v>
      </c>
      <c r="G35" s="2">
        <v>63</v>
      </c>
      <c r="H35" s="2">
        <v>7</v>
      </c>
      <c r="I35" s="16">
        <f t="shared" si="1"/>
        <v>122</v>
      </c>
      <c r="J35" s="2">
        <v>2</v>
      </c>
      <c r="K35" s="11"/>
    </row>
    <row r="36" spans="1:11" s="6" customFormat="1" ht="11.1" customHeight="1" x14ac:dyDescent="0.2">
      <c r="A36" s="14">
        <v>31</v>
      </c>
      <c r="B36" s="1" t="s">
        <v>719</v>
      </c>
      <c r="C36" s="13" t="str">
        <f t="shared" si="0"/>
        <v>Vanier Collegiate</v>
      </c>
      <c r="D36" s="2">
        <v>159</v>
      </c>
      <c r="E36" s="2">
        <v>47</v>
      </c>
      <c r="F36" s="2">
        <v>1</v>
      </c>
      <c r="G36" s="2">
        <v>50</v>
      </c>
      <c r="H36" s="2">
        <v>5</v>
      </c>
      <c r="I36" s="16">
        <f t="shared" si="1"/>
        <v>103</v>
      </c>
      <c r="J36" s="2">
        <v>1</v>
      </c>
      <c r="K36" s="11"/>
    </row>
    <row r="37" spans="1:11" s="6" customFormat="1" ht="11.1" customHeight="1" x14ac:dyDescent="0.2">
      <c r="A37" s="14">
        <v>32</v>
      </c>
      <c r="B37" s="1" t="s">
        <v>721</v>
      </c>
      <c r="C37" s="13" t="str">
        <f t="shared" si="0"/>
        <v>Central Collegiate</v>
      </c>
      <c r="D37" s="2">
        <v>167</v>
      </c>
      <c r="E37" s="2">
        <v>38</v>
      </c>
      <c r="F37" s="2">
        <v>0</v>
      </c>
      <c r="G37" s="2">
        <v>41</v>
      </c>
      <c r="H37" s="2">
        <v>2</v>
      </c>
      <c r="I37" s="16">
        <f t="shared" si="1"/>
        <v>81</v>
      </c>
      <c r="J37" s="2">
        <v>0</v>
      </c>
      <c r="K37" s="11"/>
    </row>
    <row r="38" spans="1:11" s="6" customFormat="1" ht="11.1" customHeight="1" x14ac:dyDescent="0.2">
      <c r="A38" s="14">
        <v>33</v>
      </c>
      <c r="B38" s="1" t="s">
        <v>721</v>
      </c>
      <c r="C38" s="13" t="str">
        <f t="shared" si="0"/>
        <v>Central Collegiate</v>
      </c>
      <c r="D38" s="2">
        <v>169</v>
      </c>
      <c r="E38" s="2">
        <v>59</v>
      </c>
      <c r="F38" s="2">
        <v>2</v>
      </c>
      <c r="G38" s="2">
        <v>55</v>
      </c>
      <c r="H38" s="2">
        <v>3</v>
      </c>
      <c r="I38" s="16">
        <f t="shared" si="1"/>
        <v>119</v>
      </c>
      <c r="J38" s="2">
        <v>0</v>
      </c>
      <c r="K38" s="11"/>
    </row>
    <row r="39" spans="1:11" s="6" customFormat="1" ht="11.1" customHeight="1" x14ac:dyDescent="0.2">
      <c r="A39" s="14">
        <v>34</v>
      </c>
      <c r="B39" s="1" t="s">
        <v>721</v>
      </c>
      <c r="C39" s="13" t="str">
        <f t="shared" si="0"/>
        <v>Central Collegiate</v>
      </c>
      <c r="D39" s="2">
        <v>182</v>
      </c>
      <c r="E39" s="2">
        <v>37</v>
      </c>
      <c r="F39" s="2">
        <v>4</v>
      </c>
      <c r="G39" s="2">
        <v>61</v>
      </c>
      <c r="H39" s="2">
        <v>3</v>
      </c>
      <c r="I39" s="16">
        <f t="shared" si="1"/>
        <v>105</v>
      </c>
      <c r="J39" s="2">
        <v>0</v>
      </c>
      <c r="K39" s="11"/>
    </row>
    <row r="40" spans="1:11" s="6" customFormat="1" ht="11.1" customHeight="1" x14ac:dyDescent="0.2">
      <c r="A40" s="14">
        <v>35</v>
      </c>
      <c r="B40" s="1" t="s">
        <v>720</v>
      </c>
      <c r="C40" s="13" t="str">
        <f t="shared" si="0"/>
        <v>King George School</v>
      </c>
      <c r="D40" s="2">
        <v>214</v>
      </c>
      <c r="E40" s="2">
        <v>38</v>
      </c>
      <c r="F40" s="2">
        <v>2</v>
      </c>
      <c r="G40" s="2">
        <v>56</v>
      </c>
      <c r="H40" s="2">
        <v>0</v>
      </c>
      <c r="I40" s="16">
        <f t="shared" si="1"/>
        <v>96</v>
      </c>
      <c r="J40" s="2">
        <v>0</v>
      </c>
      <c r="K40" s="11"/>
    </row>
    <row r="41" spans="1:11" s="6" customFormat="1" ht="11.1" customHeight="1" x14ac:dyDescent="0.2">
      <c r="A41" s="14">
        <v>36</v>
      </c>
      <c r="B41" s="1" t="s">
        <v>720</v>
      </c>
      <c r="C41" s="13" t="str">
        <f t="shared" si="0"/>
        <v>King George School</v>
      </c>
      <c r="D41" s="2">
        <v>208</v>
      </c>
      <c r="E41" s="2">
        <v>66</v>
      </c>
      <c r="F41" s="2">
        <v>1</v>
      </c>
      <c r="G41" s="2">
        <v>59</v>
      </c>
      <c r="H41" s="2">
        <v>3</v>
      </c>
      <c r="I41" s="16">
        <f t="shared" si="1"/>
        <v>129</v>
      </c>
      <c r="J41" s="2">
        <v>0</v>
      </c>
      <c r="K41" s="11"/>
    </row>
    <row r="42" spans="1:11" s="6" customFormat="1" ht="11.1" customHeight="1" x14ac:dyDescent="0.2">
      <c r="A42" s="14">
        <v>37</v>
      </c>
      <c r="B42" s="1" t="s">
        <v>721</v>
      </c>
      <c r="C42" s="13" t="str">
        <f t="shared" si="0"/>
        <v>Central Collegiate</v>
      </c>
      <c r="D42" s="2">
        <v>211</v>
      </c>
      <c r="E42" s="2">
        <v>43</v>
      </c>
      <c r="F42" s="2">
        <v>3</v>
      </c>
      <c r="G42" s="2">
        <v>60</v>
      </c>
      <c r="H42" s="2">
        <v>5</v>
      </c>
      <c r="I42" s="16">
        <f t="shared" si="1"/>
        <v>111</v>
      </c>
      <c r="J42" s="2">
        <v>0</v>
      </c>
      <c r="K42" s="11"/>
    </row>
    <row r="43" spans="1:11" s="6" customFormat="1" ht="11.1" customHeight="1" x14ac:dyDescent="0.2">
      <c r="A43" s="14">
        <v>38</v>
      </c>
      <c r="B43" s="1" t="s">
        <v>722</v>
      </c>
      <c r="C43" s="13" t="str">
        <f t="shared" si="0"/>
        <v>Peacock Collegiate</v>
      </c>
      <c r="D43" s="2">
        <v>218</v>
      </c>
      <c r="E43" s="2">
        <v>38</v>
      </c>
      <c r="F43" s="2">
        <v>3</v>
      </c>
      <c r="G43" s="2">
        <v>44</v>
      </c>
      <c r="H43" s="2">
        <v>11</v>
      </c>
      <c r="I43" s="16">
        <f t="shared" si="1"/>
        <v>96</v>
      </c>
      <c r="J43" s="2">
        <v>0</v>
      </c>
      <c r="K43" s="11"/>
    </row>
    <row r="44" spans="1:11" s="6" customFormat="1" ht="11.1" customHeight="1" x14ac:dyDescent="0.2">
      <c r="A44" s="14">
        <v>39</v>
      </c>
      <c r="B44" s="1" t="s">
        <v>722</v>
      </c>
      <c r="C44" s="13" t="str">
        <f t="shared" si="0"/>
        <v>Peacock Collegiate</v>
      </c>
      <c r="D44" s="2">
        <v>180</v>
      </c>
      <c r="E44" s="2">
        <v>52</v>
      </c>
      <c r="F44" s="2">
        <v>0</v>
      </c>
      <c r="G44" s="2">
        <v>59</v>
      </c>
      <c r="H44" s="2">
        <v>2</v>
      </c>
      <c r="I44" s="16">
        <f t="shared" si="1"/>
        <v>113</v>
      </c>
      <c r="J44" s="2">
        <v>1</v>
      </c>
      <c r="K44" s="11"/>
    </row>
    <row r="45" spans="1:11" s="6" customFormat="1" ht="11.1" customHeight="1" x14ac:dyDescent="0.2">
      <c r="A45" s="14">
        <v>40</v>
      </c>
      <c r="B45" s="1" t="s">
        <v>722</v>
      </c>
      <c r="C45" s="13" t="str">
        <f t="shared" si="0"/>
        <v>Peacock Collegiate</v>
      </c>
      <c r="D45" s="2">
        <v>235</v>
      </c>
      <c r="E45" s="2">
        <v>61</v>
      </c>
      <c r="F45" s="2">
        <v>1</v>
      </c>
      <c r="G45" s="2">
        <v>79</v>
      </c>
      <c r="H45" s="2">
        <v>8</v>
      </c>
      <c r="I45" s="16">
        <f t="shared" si="1"/>
        <v>149</v>
      </c>
      <c r="J45" s="2">
        <v>0</v>
      </c>
      <c r="K45" s="11"/>
    </row>
    <row r="46" spans="1:11" s="6" customFormat="1" ht="11.1" customHeight="1" x14ac:dyDescent="0.2">
      <c r="A46" s="14">
        <v>41</v>
      </c>
      <c r="B46" s="1" t="s">
        <v>722</v>
      </c>
      <c r="C46" s="13" t="str">
        <f t="shared" si="0"/>
        <v>Peacock Collegiate</v>
      </c>
      <c r="D46" s="2">
        <v>208</v>
      </c>
      <c r="E46" s="2">
        <v>47</v>
      </c>
      <c r="F46" s="2">
        <v>4</v>
      </c>
      <c r="G46" s="2">
        <v>62</v>
      </c>
      <c r="H46" s="2">
        <v>1</v>
      </c>
      <c r="I46" s="16">
        <f t="shared" si="1"/>
        <v>114</v>
      </c>
      <c r="J46" s="2">
        <v>0</v>
      </c>
      <c r="K46" s="11"/>
    </row>
    <row r="47" spans="1:11" s="6" customFormat="1" ht="11.1" customHeight="1" x14ac:dyDescent="0.2">
      <c r="A47" s="14">
        <v>42</v>
      </c>
      <c r="B47" s="1" t="s">
        <v>722</v>
      </c>
      <c r="C47" s="13" t="str">
        <f t="shared" si="0"/>
        <v>Peacock Collegiate</v>
      </c>
      <c r="D47" s="2">
        <v>188</v>
      </c>
      <c r="E47" s="2">
        <v>50</v>
      </c>
      <c r="F47" s="2">
        <v>1</v>
      </c>
      <c r="G47" s="2">
        <v>43</v>
      </c>
      <c r="H47" s="2">
        <v>5</v>
      </c>
      <c r="I47" s="16">
        <f t="shared" si="1"/>
        <v>99</v>
      </c>
      <c r="J47" s="2">
        <v>0</v>
      </c>
      <c r="K47" s="11"/>
    </row>
    <row r="48" spans="1:11" s="6" customFormat="1" ht="11.1" customHeight="1" x14ac:dyDescent="0.2">
      <c r="A48" s="14">
        <v>43</v>
      </c>
      <c r="B48" s="1" t="s">
        <v>723</v>
      </c>
      <c r="C48" s="13" t="str">
        <f t="shared" si="0"/>
        <v>Prairie Oasis Trailer Court</v>
      </c>
      <c r="D48" s="2">
        <v>336</v>
      </c>
      <c r="E48" s="2">
        <v>70</v>
      </c>
      <c r="F48" s="2">
        <v>0</v>
      </c>
      <c r="G48" s="2">
        <v>107</v>
      </c>
      <c r="H48" s="2">
        <v>5</v>
      </c>
      <c r="I48" s="16">
        <f t="shared" si="1"/>
        <v>182</v>
      </c>
      <c r="J48" s="2">
        <v>2</v>
      </c>
      <c r="K48" s="11"/>
    </row>
    <row r="49" spans="1:11" s="6" customFormat="1" ht="11.1" customHeight="1" x14ac:dyDescent="0.2">
      <c r="A49" s="14">
        <v>44</v>
      </c>
      <c r="B49" s="1" t="s">
        <v>723</v>
      </c>
      <c r="C49" s="13" t="str">
        <f t="shared" si="0"/>
        <v>Prairie Oasis Trailer Court</v>
      </c>
      <c r="D49" s="2">
        <v>175</v>
      </c>
      <c r="E49" s="2">
        <v>37</v>
      </c>
      <c r="F49" s="2">
        <v>2</v>
      </c>
      <c r="G49" s="2">
        <v>37</v>
      </c>
      <c r="H49" s="2">
        <v>8</v>
      </c>
      <c r="I49" s="16">
        <f t="shared" si="1"/>
        <v>84</v>
      </c>
      <c r="J49" s="2">
        <v>0</v>
      </c>
      <c r="K49" s="11"/>
    </row>
    <row r="50" spans="1:11" s="6" customFormat="1" ht="11.1" customHeight="1" x14ac:dyDescent="0.2">
      <c r="A50" s="14">
        <v>45</v>
      </c>
      <c r="B50" s="1" t="s">
        <v>723</v>
      </c>
      <c r="C50" s="13" t="str">
        <f t="shared" si="0"/>
        <v>Prairie Oasis Trailer Court</v>
      </c>
      <c r="D50" s="2">
        <v>156</v>
      </c>
      <c r="E50" s="2">
        <v>36</v>
      </c>
      <c r="F50" s="2">
        <v>1</v>
      </c>
      <c r="G50" s="2">
        <v>29</v>
      </c>
      <c r="H50" s="2">
        <v>2</v>
      </c>
      <c r="I50" s="16">
        <f t="shared" si="1"/>
        <v>68</v>
      </c>
      <c r="J50" s="2">
        <v>1</v>
      </c>
      <c r="K50" s="11"/>
    </row>
    <row r="51" spans="1:11" s="6" customFormat="1" ht="11.1" customHeight="1" x14ac:dyDescent="0.2">
      <c r="A51" s="14" t="s">
        <v>38</v>
      </c>
      <c r="B51" s="1" t="s">
        <v>724</v>
      </c>
      <c r="C51" s="13" t="str">
        <f t="shared" si="0"/>
        <v>Moose Jaw Town And Country Mall</v>
      </c>
      <c r="D51" s="2">
        <v>0</v>
      </c>
      <c r="E51" s="2">
        <v>578</v>
      </c>
      <c r="F51" s="2">
        <v>16</v>
      </c>
      <c r="G51" s="2">
        <v>896</v>
      </c>
      <c r="H51" s="2">
        <v>40</v>
      </c>
      <c r="I51" s="16">
        <f t="shared" si="1"/>
        <v>1530</v>
      </c>
      <c r="J51" s="2">
        <v>3</v>
      </c>
      <c r="K51" s="11"/>
    </row>
    <row r="52" spans="1:11" s="6" customFormat="1" ht="11.1" customHeight="1" x14ac:dyDescent="0.2">
      <c r="A52" s="14"/>
      <c r="B52" s="1" t="s">
        <v>30</v>
      </c>
      <c r="C52" s="13" t="str">
        <f t="shared" si="0"/>
        <v>Absentee</v>
      </c>
      <c r="D52" s="2">
        <v>0</v>
      </c>
      <c r="E52" s="2">
        <v>39</v>
      </c>
      <c r="F52" s="2">
        <v>1</v>
      </c>
      <c r="G52" s="2">
        <v>85</v>
      </c>
      <c r="H52" s="2">
        <v>6</v>
      </c>
      <c r="I52" s="16">
        <f t="shared" si="1"/>
        <v>131</v>
      </c>
      <c r="J52" s="2">
        <v>0</v>
      </c>
      <c r="K52" s="11"/>
    </row>
    <row r="53" spans="1:11" s="6" customFormat="1" ht="11.1" customHeight="1" x14ac:dyDescent="0.2">
      <c r="A53" s="14" t="s">
        <v>31</v>
      </c>
      <c r="B53" s="1" t="s">
        <v>92</v>
      </c>
      <c r="C53" s="13" t="str">
        <f t="shared" si="0"/>
        <v>Hospital/Remand</v>
      </c>
      <c r="D53" s="2">
        <v>0</v>
      </c>
      <c r="E53" s="2">
        <v>3</v>
      </c>
      <c r="F53" s="2">
        <v>0</v>
      </c>
      <c r="G53" s="2">
        <v>6</v>
      </c>
      <c r="H53" s="2">
        <v>4</v>
      </c>
      <c r="I53" s="16">
        <f t="shared" si="1"/>
        <v>13</v>
      </c>
      <c r="J53" s="2">
        <v>1</v>
      </c>
      <c r="K53" s="11"/>
    </row>
    <row r="54" spans="1:11" s="6" customFormat="1" ht="11.1" customHeight="1" x14ac:dyDescent="0.25">
      <c r="A54" s="14" t="s">
        <v>140</v>
      </c>
      <c r="B54" s="7" t="s">
        <v>731</v>
      </c>
      <c r="C54" s="13" t="str">
        <f t="shared" si="0"/>
        <v>Chez Nous</v>
      </c>
      <c r="D54" s="2">
        <v>125</v>
      </c>
      <c r="E54" s="2">
        <v>27</v>
      </c>
      <c r="F54" s="2">
        <v>2</v>
      </c>
      <c r="G54" s="2">
        <v>26</v>
      </c>
      <c r="H54" s="2">
        <v>15</v>
      </c>
      <c r="I54" s="16">
        <f t="shared" si="1"/>
        <v>70</v>
      </c>
      <c r="J54" s="2">
        <v>0</v>
      </c>
      <c r="K54" s="11"/>
    </row>
    <row r="55" spans="1:11" s="6" customFormat="1" ht="11.1" customHeight="1" x14ac:dyDescent="0.2">
      <c r="A55" s="14" t="s">
        <v>95</v>
      </c>
      <c r="B55" s="1" t="s">
        <v>725</v>
      </c>
      <c r="C55" s="13" t="str">
        <f t="shared" si="0"/>
        <v>Pioneer Lodge And Village</v>
      </c>
      <c r="D55" s="2">
        <v>126</v>
      </c>
      <c r="E55" s="2">
        <v>23</v>
      </c>
      <c r="F55" s="2">
        <v>4</v>
      </c>
      <c r="G55" s="2">
        <v>24</v>
      </c>
      <c r="H55" s="2">
        <v>10</v>
      </c>
      <c r="I55" s="16">
        <f t="shared" si="1"/>
        <v>61</v>
      </c>
      <c r="J55" s="2">
        <v>0</v>
      </c>
    </row>
    <row r="56" spans="1:11" ht="11.1" customHeight="1" thickBot="1" x14ac:dyDescent="0.35">
      <c r="A56" s="22"/>
      <c r="B56" s="5" t="s">
        <v>33</v>
      </c>
      <c r="C56" s="5"/>
      <c r="D56" s="23">
        <f>SUM(D6:D55)</f>
        <v>10614</v>
      </c>
      <c r="E56" s="23">
        <f t="shared" ref="E56:J56" si="2">SUM(E6:E55)</f>
        <v>2768</v>
      </c>
      <c r="F56" s="23">
        <f t="shared" si="2"/>
        <v>99</v>
      </c>
      <c r="G56" s="23">
        <f t="shared" si="2"/>
        <v>4565</v>
      </c>
      <c r="H56" s="23">
        <f t="shared" si="2"/>
        <v>283</v>
      </c>
      <c r="I56" s="23">
        <f t="shared" si="2"/>
        <v>7715</v>
      </c>
      <c r="J56" s="23">
        <f t="shared" si="2"/>
        <v>17</v>
      </c>
    </row>
    <row r="57" spans="1:11" ht="11.1" customHeight="1" x14ac:dyDescent="0.3">
      <c r="A57" s="95"/>
      <c r="B57" s="27"/>
      <c r="C57" s="27"/>
      <c r="D57" s="27"/>
      <c r="E57" s="27"/>
      <c r="F57" s="27"/>
      <c r="G57" s="27"/>
      <c r="H57" s="27"/>
      <c r="I57" s="27"/>
      <c r="J57" s="27"/>
    </row>
    <row r="58" spans="1:11" ht="11.1" customHeight="1" x14ac:dyDescent="0.3">
      <c r="A58" s="95"/>
      <c r="B58" s="27"/>
      <c r="C58" s="1" t="s">
        <v>726</v>
      </c>
      <c r="D58" s="3"/>
      <c r="E58" s="3"/>
      <c r="F58" s="3"/>
      <c r="G58" s="3"/>
      <c r="H58" s="27"/>
      <c r="I58" s="27"/>
      <c r="J58" s="27"/>
    </row>
    <row r="59" spans="1:11" ht="11.1" customHeight="1" x14ac:dyDescent="0.3">
      <c r="A59" s="95"/>
      <c r="B59" s="27"/>
      <c r="C59" s="1" t="s">
        <v>35</v>
      </c>
      <c r="D59" s="24">
        <f>G56-E56</f>
        <v>1797</v>
      </c>
      <c r="E59" s="3"/>
      <c r="F59" s="3"/>
      <c r="G59" s="3"/>
      <c r="H59" s="27"/>
      <c r="I59" s="27"/>
      <c r="J59" s="27"/>
    </row>
    <row r="60" spans="1:11" ht="11.1" customHeight="1" x14ac:dyDescent="0.3">
      <c r="A60" s="95"/>
      <c r="B60" s="27"/>
      <c r="C60" s="1" t="s">
        <v>36</v>
      </c>
      <c r="D60" s="25">
        <f>I56/D56</f>
        <v>0.72687017147164124</v>
      </c>
      <c r="E60" s="3"/>
      <c r="F60" s="3"/>
      <c r="G60" s="3"/>
      <c r="H60" s="27"/>
      <c r="I60" s="27"/>
      <c r="J60" s="27"/>
    </row>
    <row r="61" spans="1:11" ht="11.1" customHeight="1" x14ac:dyDescent="0.3">
      <c r="A61" s="95"/>
      <c r="B61" s="27"/>
      <c r="C61" s="1" t="s">
        <v>37</v>
      </c>
      <c r="D61" s="3"/>
      <c r="E61" s="26">
        <f>E56/$I$56</f>
        <v>0.35878159429682438</v>
      </c>
      <c r="F61" s="26">
        <f>F56/$I$56</f>
        <v>1.2832145171743357E-2</v>
      </c>
      <c r="G61" s="26">
        <f>G56/$I$56</f>
        <v>0.59170447180816588</v>
      </c>
      <c r="H61" s="26">
        <f>H56/$I$56</f>
        <v>3.6681788723266363E-2</v>
      </c>
      <c r="I61" s="26"/>
      <c r="J61" s="27"/>
    </row>
    <row r="62" spans="1:11" x14ac:dyDescent="0.3">
      <c r="A62" s="95"/>
      <c r="B62" s="27"/>
      <c r="C62" s="27"/>
      <c r="D62" s="27"/>
      <c r="E62" s="27"/>
      <c r="F62" s="27"/>
      <c r="G62" s="27"/>
      <c r="H62" s="27"/>
      <c r="I62" s="27"/>
      <c r="J62" s="27"/>
    </row>
    <row r="63" spans="1:11" x14ac:dyDescent="0.3">
      <c r="A63" s="95"/>
      <c r="B63" s="27"/>
      <c r="C63" s="27"/>
      <c r="D63" s="27"/>
      <c r="E63" s="27"/>
      <c r="F63" s="27"/>
      <c r="G63" s="27"/>
      <c r="H63" s="27"/>
      <c r="I63" s="27"/>
      <c r="J63" s="27"/>
    </row>
    <row r="64" spans="1:11" x14ac:dyDescent="0.3">
      <c r="A64" s="95"/>
      <c r="B64" s="27"/>
      <c r="C64" s="27"/>
      <c r="D64" s="27"/>
      <c r="E64" s="27"/>
      <c r="F64" s="27"/>
      <c r="G64" s="27"/>
      <c r="H64" s="27"/>
      <c r="I64" s="27"/>
      <c r="J64" s="27"/>
    </row>
  </sheetData>
  <mergeCells count="11">
    <mergeCell ref="K4:K5"/>
    <mergeCell ref="C4:C5"/>
    <mergeCell ref="I4:I5"/>
    <mergeCell ref="H2:J2"/>
    <mergeCell ref="A3:C3"/>
    <mergeCell ref="E3:G3"/>
    <mergeCell ref="H3:J3"/>
    <mergeCell ref="A4:A5"/>
    <mergeCell ref="B4:B5"/>
    <mergeCell ref="D4:D5"/>
    <mergeCell ref="A1:A2"/>
  </mergeCells>
  <hyperlinks>
    <hyperlink ref="A6" r:id="rId1" display="http://espree.elections.sk.ca/esResultsUnOfficialEdit.cfm?MODE=EDITINIT&amp;POLL=910"/>
    <hyperlink ref="A7" r:id="rId2" display="http://espree.elections.sk.ca/esResultsUnOfficialEdit.cfm?MODE=EDITINIT&amp;POLL=911"/>
    <hyperlink ref="A8" r:id="rId3" display="http://espree.elections.sk.ca/esResultsUnOfficialEdit.cfm?MODE=EDITINIT&amp;POLL=912"/>
    <hyperlink ref="A9" r:id="rId4" display="http://espree.elections.sk.ca/esResultsUnOfficialEdit.cfm?MODE=EDITINIT&amp;POLL=913"/>
    <hyperlink ref="A10" r:id="rId5" display="http://espree.elections.sk.ca/esResultsUnOfficialEdit.cfm?MODE=EDITINIT&amp;POLL=914"/>
    <hyperlink ref="A11" r:id="rId6" display="http://espree.elections.sk.ca/esResultsUnOfficialEdit.cfm?MODE=EDITINIT&amp;POLL=915"/>
    <hyperlink ref="A12" r:id="rId7" display="http://espree.elections.sk.ca/esResultsUnOfficialEdit.cfm?MODE=EDITINIT&amp;POLL=916"/>
    <hyperlink ref="A13" r:id="rId8" display="http://espree.elections.sk.ca/esResultsUnOfficialEdit.cfm?MODE=EDITINIT&amp;POLL=917"/>
    <hyperlink ref="A14" r:id="rId9" display="http://espree.elections.sk.ca/esResultsUnOfficialEdit.cfm?MODE=EDITINIT&amp;POLL=918"/>
    <hyperlink ref="A15" r:id="rId10" display="http://espree.elections.sk.ca/esResultsUnOfficialEdit.cfm?MODE=EDITINIT&amp;POLL=919"/>
    <hyperlink ref="A16" r:id="rId11" display="http://espree.elections.sk.ca/esResultsUnOfficialEdit.cfm?MODE=EDITINIT&amp;POLL=920"/>
    <hyperlink ref="A17" r:id="rId12" display="http://espree.elections.sk.ca/esResultsUnOfficialEdit.cfm?MODE=EDITINIT&amp;POLL=921"/>
    <hyperlink ref="A18" r:id="rId13" display="http://espree.elections.sk.ca/esResultsUnOfficialEdit.cfm?MODE=EDITINIT&amp;POLL=922"/>
    <hyperlink ref="A19" r:id="rId14" display="http://espree.elections.sk.ca/esResultsUnOfficialEdit.cfm?MODE=EDITINIT&amp;POLL=923"/>
    <hyperlink ref="A20" r:id="rId15" display="http://espree.elections.sk.ca/esResultsUnOfficialEdit.cfm?MODE=EDITINIT&amp;POLL=924"/>
    <hyperlink ref="A21" r:id="rId16" display="http://espree.elections.sk.ca/esResultsUnOfficialEdit.cfm?MODE=EDITINIT&amp;POLL=925"/>
    <hyperlink ref="A22" r:id="rId17" display="http://espree.elections.sk.ca/esResultsUnOfficialEdit.cfm?MODE=EDITINIT&amp;POLL=926"/>
    <hyperlink ref="A23" r:id="rId18" display="http://espree.elections.sk.ca/esResultsUnOfficialEdit.cfm?MODE=EDITINIT&amp;POLL=927"/>
    <hyperlink ref="A24" r:id="rId19" display="http://espree.elections.sk.ca/esResultsUnOfficialEdit.cfm?MODE=EDITINIT&amp;POLL=928"/>
    <hyperlink ref="A25" r:id="rId20" display="http://espree.elections.sk.ca/esResultsUnOfficialEdit.cfm?MODE=EDITINIT&amp;POLL=929"/>
    <hyperlink ref="A26" r:id="rId21" display="http://espree.elections.sk.ca/esResultsUnOfficialEdit.cfm?MODE=EDITINIT&amp;POLL=930"/>
    <hyperlink ref="A27" r:id="rId22" display="http://espree.elections.sk.ca/esResultsUnOfficialEdit.cfm?MODE=EDITINIT&amp;POLL=931"/>
    <hyperlink ref="A28" r:id="rId23" display="http://espree.elections.sk.ca/esResultsUnOfficialEdit.cfm?MODE=EDITINIT&amp;POLL=932"/>
    <hyperlink ref="A29" r:id="rId24" display="http://espree.elections.sk.ca/esResultsUnOfficialEdit.cfm?MODE=EDITINIT&amp;POLL=933"/>
    <hyperlink ref="A30" r:id="rId25" display="http://espree.elections.sk.ca/esResultsUnOfficialEdit.cfm?MODE=EDITINIT&amp;POLL=934"/>
    <hyperlink ref="A31" r:id="rId26" display="http://espree.elections.sk.ca/esResultsUnOfficialEdit.cfm?MODE=EDITINIT&amp;POLL=935"/>
    <hyperlink ref="A32" r:id="rId27" display="http://espree.elections.sk.ca/esResultsUnOfficialEdit.cfm?MODE=EDITINIT&amp;POLL=936"/>
    <hyperlink ref="A33" r:id="rId28" display="http://espree.elections.sk.ca/esResultsUnOfficialEdit.cfm?MODE=EDITINIT&amp;POLL=937"/>
    <hyperlink ref="A34" r:id="rId29" display="http://espree.elections.sk.ca/esResultsUnOfficialEdit.cfm?MODE=EDITINIT&amp;POLL=938"/>
    <hyperlink ref="A35" r:id="rId30" display="http://espree.elections.sk.ca/esResultsUnOfficialEdit.cfm?MODE=EDITINIT&amp;POLL=939"/>
    <hyperlink ref="A36" r:id="rId31" display="http://espree.elections.sk.ca/esResultsUnOfficialEdit.cfm?MODE=EDITINIT&amp;POLL=940"/>
    <hyperlink ref="A37" r:id="rId32" display="http://espree.elections.sk.ca/esResultsUnOfficialEdit.cfm?MODE=EDITINIT&amp;POLL=941"/>
    <hyperlink ref="A38" r:id="rId33" display="http://espree.elections.sk.ca/esResultsUnOfficialEdit.cfm?MODE=EDITINIT&amp;POLL=942"/>
    <hyperlink ref="A39" r:id="rId34" display="http://espree.elections.sk.ca/esResultsUnOfficialEdit.cfm?MODE=EDITINIT&amp;POLL=943"/>
    <hyperlink ref="A40" r:id="rId35" display="http://espree.elections.sk.ca/esResultsUnOfficialEdit.cfm?MODE=EDITINIT&amp;POLL=944"/>
    <hyperlink ref="A41" r:id="rId36" display="http://espree.elections.sk.ca/esResultsUnOfficialEdit.cfm?MODE=EDITINIT&amp;POLL=945"/>
    <hyperlink ref="A42" r:id="rId37" display="http://espree.elections.sk.ca/esResultsUnOfficialEdit.cfm?MODE=EDITINIT&amp;POLL=946"/>
    <hyperlink ref="A43" r:id="rId38" display="http://espree.elections.sk.ca/esResultsUnOfficialEdit.cfm?MODE=EDITINIT&amp;POLL=947"/>
    <hyperlink ref="A44" r:id="rId39" display="http://espree.elections.sk.ca/esResultsUnOfficialEdit.cfm?MODE=EDITINIT&amp;POLL=948"/>
    <hyperlink ref="A45" r:id="rId40" display="http://espree.elections.sk.ca/esResultsUnOfficialEdit.cfm?MODE=EDITINIT&amp;POLL=949"/>
    <hyperlink ref="A46" r:id="rId41" display="http://espree.elections.sk.ca/esResultsUnOfficialEdit.cfm?MODE=EDITINIT&amp;POLL=950"/>
    <hyperlink ref="A47" r:id="rId42" display="http://espree.elections.sk.ca/esResultsUnOfficialEdit.cfm?MODE=EDITINIT&amp;POLL=951"/>
    <hyperlink ref="A48" r:id="rId43" display="http://espree.elections.sk.ca/esResultsUnOfficialEdit.cfm?MODE=EDITINIT&amp;POLL=952"/>
    <hyperlink ref="A49" r:id="rId44" display="http://espree.elections.sk.ca/esResultsUnOfficialEdit.cfm?MODE=EDITINIT&amp;POLL=953"/>
    <hyperlink ref="A50" r:id="rId45" display="http://espree.elections.sk.ca/esResultsUnOfficialEdit.cfm?MODE=EDITINIT&amp;POLL=954"/>
    <hyperlink ref="A51" r:id="rId46" display="http://espree.elections.sk.ca/esResultsUnOfficialEdit.cfm?MODE=EDITINIT&amp;POLL=3051"/>
    <hyperlink ref="A53" r:id="rId47" display="http://espree.elections.sk.ca/esResultsUnOfficialEdit.cfm?MODE=EDITINIT&amp;POLL=3516"/>
    <hyperlink ref="A54" r:id="rId48" display="http://espree.elections.sk.ca/esResultsUnOfficialEdit.cfm?MODE=EDITINIT&amp;POLL=3209"/>
    <hyperlink ref="A55" r:id="rId49" display="http://espree.elections.sk.ca/esResultsUnOfficialEdit.cfm?MODE=EDITINIT&amp;POLL=3052"/>
  </hyperlinks>
  <pageMargins left="0.7" right="0.7" top="0.75" bottom="0.75" header="0.3" footer="0.3"/>
  <pageSetup scale="85" fitToHeight="0" orientation="portrait" r:id="rId50"/>
  <drawing r:id="rId5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60"/>
  <sheetViews>
    <sheetView topLeftCell="A13" workbookViewId="0">
      <selection activeCell="C61" sqref="C61"/>
    </sheetView>
  </sheetViews>
  <sheetFormatPr defaultRowHeight="14.4" x14ac:dyDescent="0.3"/>
  <cols>
    <col min="1" max="1" width="9.109375" style="8"/>
    <col min="2" max="2" width="20.44140625" hidden="1" customWidth="1"/>
    <col min="3" max="3" width="30.109375" customWidth="1"/>
    <col min="8" max="8" width="6.5546875" customWidth="1"/>
  </cols>
  <sheetData>
    <row r="1" spans="1:11" s="73" customFormat="1" ht="20.100000000000001" customHeight="1" x14ac:dyDescent="0.3">
      <c r="A1" s="98"/>
      <c r="C1" s="7" t="s">
        <v>1634</v>
      </c>
    </row>
    <row r="2" spans="1:11" s="27" customFormat="1" ht="20.100000000000001" customHeight="1" thickBot="1" x14ac:dyDescent="0.35">
      <c r="A2" s="99"/>
      <c r="B2" s="50"/>
      <c r="C2" s="43" t="s">
        <v>1598</v>
      </c>
      <c r="D2" s="50"/>
      <c r="E2" s="50"/>
      <c r="F2" s="50"/>
      <c r="G2" s="50"/>
      <c r="H2" s="100" t="s">
        <v>1576</v>
      </c>
      <c r="I2" s="100"/>
      <c r="J2" s="126"/>
    </row>
    <row r="3" spans="1:11" s="27" customFormat="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s="15" customFormat="1" ht="23.2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1679</v>
      </c>
      <c r="F4" s="46" t="s">
        <v>1680</v>
      </c>
      <c r="G4" s="46" t="s">
        <v>750</v>
      </c>
      <c r="H4" s="46" t="s">
        <v>751</v>
      </c>
      <c r="I4" s="113" t="s">
        <v>32</v>
      </c>
      <c r="J4" s="87" t="s">
        <v>5</v>
      </c>
      <c r="K4" s="114"/>
    </row>
    <row r="5" spans="1:11" s="15" customFormat="1" ht="11.1" customHeight="1" x14ac:dyDescent="0.2">
      <c r="A5" s="111"/>
      <c r="B5" s="107"/>
      <c r="C5" s="107"/>
      <c r="D5" s="109"/>
      <c r="E5" s="48" t="s">
        <v>4</v>
      </c>
      <c r="F5" s="48" t="s">
        <v>2</v>
      </c>
      <c r="G5" s="48" t="s">
        <v>3</v>
      </c>
      <c r="H5" s="48" t="s">
        <v>150</v>
      </c>
      <c r="I5" s="109"/>
      <c r="J5" s="41" t="s">
        <v>47</v>
      </c>
      <c r="K5" s="114"/>
    </row>
    <row r="6" spans="1:11" s="15" customFormat="1" ht="11.1" customHeight="1" x14ac:dyDescent="0.2">
      <c r="A6" s="14">
        <v>1</v>
      </c>
      <c r="B6" s="13" t="s">
        <v>732</v>
      </c>
      <c r="C6" s="13" t="str">
        <f>PROPER(B6)</f>
        <v>William Grayson School</v>
      </c>
      <c r="D6" s="16">
        <v>308</v>
      </c>
      <c r="E6" s="16">
        <v>69</v>
      </c>
      <c r="F6" s="16">
        <v>84</v>
      </c>
      <c r="G6" s="16">
        <v>1</v>
      </c>
      <c r="H6" s="16">
        <v>0</v>
      </c>
      <c r="I6" s="16">
        <f>SUM(E6:H6)</f>
        <v>154</v>
      </c>
      <c r="J6" s="16">
        <v>0</v>
      </c>
      <c r="K6" s="17"/>
    </row>
    <row r="7" spans="1:11" s="15" customFormat="1" ht="11.1" customHeight="1" x14ac:dyDescent="0.2">
      <c r="A7" s="14">
        <v>2</v>
      </c>
      <c r="B7" s="13" t="s">
        <v>732</v>
      </c>
      <c r="C7" s="13" t="str">
        <f t="shared" ref="C7:C52" si="0">PROPER(B7)</f>
        <v>William Grayson School</v>
      </c>
      <c r="D7" s="16">
        <v>269</v>
      </c>
      <c r="E7" s="16">
        <v>52</v>
      </c>
      <c r="F7" s="16">
        <v>86</v>
      </c>
      <c r="G7" s="16">
        <v>1</v>
      </c>
      <c r="H7" s="16">
        <v>0</v>
      </c>
      <c r="I7" s="16">
        <f t="shared" ref="I7:I52" si="1">SUM(E7:H7)</f>
        <v>139</v>
      </c>
      <c r="J7" s="16">
        <v>0</v>
      </c>
      <c r="K7" s="17"/>
    </row>
    <row r="8" spans="1:11" s="15" customFormat="1" ht="11.1" customHeight="1" x14ac:dyDescent="0.2">
      <c r="A8" s="14">
        <v>3</v>
      </c>
      <c r="B8" s="13" t="s">
        <v>732</v>
      </c>
      <c r="C8" s="13" t="str">
        <f t="shared" si="0"/>
        <v>William Grayson School</v>
      </c>
      <c r="D8" s="16">
        <v>230</v>
      </c>
      <c r="E8" s="16">
        <v>41</v>
      </c>
      <c r="F8" s="16">
        <v>54</v>
      </c>
      <c r="G8" s="16">
        <v>3</v>
      </c>
      <c r="H8" s="16">
        <v>4</v>
      </c>
      <c r="I8" s="16">
        <f t="shared" si="1"/>
        <v>102</v>
      </c>
      <c r="J8" s="16">
        <v>0</v>
      </c>
      <c r="K8" s="17"/>
    </row>
    <row r="9" spans="1:11" s="15" customFormat="1" ht="11.1" customHeight="1" x14ac:dyDescent="0.2">
      <c r="A9" s="14">
        <v>4</v>
      </c>
      <c r="B9" s="13" t="s">
        <v>732</v>
      </c>
      <c r="C9" s="13" t="str">
        <f t="shared" si="0"/>
        <v>William Grayson School</v>
      </c>
      <c r="D9" s="16">
        <v>131</v>
      </c>
      <c r="E9" s="16">
        <v>64</v>
      </c>
      <c r="F9" s="16">
        <v>59</v>
      </c>
      <c r="G9" s="16">
        <v>3</v>
      </c>
      <c r="H9" s="16">
        <v>5</v>
      </c>
      <c r="I9" s="16">
        <f t="shared" si="1"/>
        <v>131</v>
      </c>
      <c r="J9" s="16">
        <v>0</v>
      </c>
      <c r="K9" s="17"/>
    </row>
    <row r="10" spans="1:11" s="15" customFormat="1" ht="11.1" customHeight="1" x14ac:dyDescent="0.2">
      <c r="A10" s="14">
        <v>5</v>
      </c>
      <c r="B10" s="13" t="s">
        <v>733</v>
      </c>
      <c r="C10" s="13" t="str">
        <f t="shared" si="0"/>
        <v>Ecole Ducharme</v>
      </c>
      <c r="D10" s="16">
        <v>189</v>
      </c>
      <c r="E10" s="16">
        <v>38</v>
      </c>
      <c r="F10" s="16">
        <v>43</v>
      </c>
      <c r="G10" s="16">
        <v>0</v>
      </c>
      <c r="H10" s="16">
        <v>8</v>
      </c>
      <c r="I10" s="16">
        <f t="shared" si="1"/>
        <v>89</v>
      </c>
      <c r="J10" s="16">
        <v>0</v>
      </c>
      <c r="K10" s="17"/>
    </row>
    <row r="11" spans="1:11" s="15" customFormat="1" ht="11.1" customHeight="1" x14ac:dyDescent="0.2">
      <c r="A11" s="14">
        <v>6</v>
      </c>
      <c r="B11" s="13" t="s">
        <v>733</v>
      </c>
      <c r="C11" s="13" t="str">
        <f t="shared" si="0"/>
        <v>Ecole Ducharme</v>
      </c>
      <c r="D11" s="16">
        <v>296</v>
      </c>
      <c r="E11" s="16">
        <v>55</v>
      </c>
      <c r="F11" s="16">
        <v>51</v>
      </c>
      <c r="G11" s="16">
        <v>1</v>
      </c>
      <c r="H11" s="16">
        <v>5</v>
      </c>
      <c r="I11" s="16">
        <f t="shared" si="1"/>
        <v>112</v>
      </c>
      <c r="J11" s="16">
        <v>1</v>
      </c>
      <c r="K11" s="17"/>
    </row>
    <row r="12" spans="1:11" s="15" customFormat="1" ht="11.1" customHeight="1" x14ac:dyDescent="0.2">
      <c r="A12" s="14">
        <v>7</v>
      </c>
      <c r="B12" s="13" t="s">
        <v>734</v>
      </c>
      <c r="C12" s="13" t="str">
        <f t="shared" si="0"/>
        <v>Timothy Eaton Gardens</v>
      </c>
      <c r="D12" s="16">
        <v>177</v>
      </c>
      <c r="E12" s="16">
        <v>50</v>
      </c>
      <c r="F12" s="16">
        <v>48</v>
      </c>
      <c r="G12" s="16">
        <v>4</v>
      </c>
      <c r="H12" s="16">
        <v>5</v>
      </c>
      <c r="I12" s="16">
        <f t="shared" si="1"/>
        <v>107</v>
      </c>
      <c r="J12" s="16">
        <v>3</v>
      </c>
      <c r="K12" s="17"/>
    </row>
    <row r="13" spans="1:11" s="15" customFormat="1" ht="11.1" customHeight="1" x14ac:dyDescent="0.2">
      <c r="A13" s="14">
        <v>8</v>
      </c>
      <c r="B13" s="13" t="s">
        <v>734</v>
      </c>
      <c r="C13" s="13" t="str">
        <f t="shared" si="0"/>
        <v>Timothy Eaton Gardens</v>
      </c>
      <c r="D13" s="16">
        <v>241</v>
      </c>
      <c r="E13" s="16">
        <v>77</v>
      </c>
      <c r="F13" s="16">
        <v>67</v>
      </c>
      <c r="G13" s="16">
        <v>0</v>
      </c>
      <c r="H13" s="16">
        <v>6</v>
      </c>
      <c r="I13" s="16">
        <f t="shared" si="1"/>
        <v>150</v>
      </c>
      <c r="J13" s="16">
        <v>0</v>
      </c>
      <c r="K13" s="17"/>
    </row>
    <row r="14" spans="1:11" s="15" customFormat="1" ht="11.1" customHeight="1" x14ac:dyDescent="0.2">
      <c r="A14" s="14">
        <v>9</v>
      </c>
      <c r="B14" s="13" t="s">
        <v>735</v>
      </c>
      <c r="C14" s="13" t="str">
        <f t="shared" si="0"/>
        <v>Prince Arthur School</v>
      </c>
      <c r="D14" s="16">
        <v>271</v>
      </c>
      <c r="E14" s="16">
        <v>55</v>
      </c>
      <c r="F14" s="16">
        <v>73</v>
      </c>
      <c r="G14" s="16">
        <v>4</v>
      </c>
      <c r="H14" s="16">
        <v>4</v>
      </c>
      <c r="I14" s="16">
        <f t="shared" si="1"/>
        <v>136</v>
      </c>
      <c r="J14" s="16">
        <v>0</v>
      </c>
      <c r="K14" s="17"/>
    </row>
    <row r="15" spans="1:11" s="15" customFormat="1" ht="11.1" customHeight="1" x14ac:dyDescent="0.2">
      <c r="A15" s="14">
        <v>10</v>
      </c>
      <c r="B15" s="13" t="s">
        <v>735</v>
      </c>
      <c r="C15" s="13" t="str">
        <f t="shared" si="0"/>
        <v>Prince Arthur School</v>
      </c>
      <c r="D15" s="16">
        <v>231</v>
      </c>
      <c r="E15" s="16">
        <v>59</v>
      </c>
      <c r="F15" s="16">
        <v>56</v>
      </c>
      <c r="G15" s="16">
        <v>0</v>
      </c>
      <c r="H15" s="16">
        <v>5</v>
      </c>
      <c r="I15" s="16">
        <f t="shared" si="1"/>
        <v>120</v>
      </c>
      <c r="J15" s="16">
        <v>2</v>
      </c>
      <c r="K15" s="17"/>
    </row>
    <row r="16" spans="1:11" s="15" customFormat="1" ht="11.1" customHeight="1" x14ac:dyDescent="0.2">
      <c r="A16" s="14">
        <v>11</v>
      </c>
      <c r="B16" s="13" t="s">
        <v>735</v>
      </c>
      <c r="C16" s="13" t="str">
        <f t="shared" si="0"/>
        <v>Prince Arthur School</v>
      </c>
      <c r="D16" s="16">
        <v>217</v>
      </c>
      <c r="E16" s="16">
        <v>64</v>
      </c>
      <c r="F16" s="16">
        <v>34</v>
      </c>
      <c r="G16" s="16">
        <v>3</v>
      </c>
      <c r="H16" s="16">
        <v>4</v>
      </c>
      <c r="I16" s="16">
        <f t="shared" si="1"/>
        <v>105</v>
      </c>
      <c r="J16" s="16">
        <v>0</v>
      </c>
      <c r="K16" s="17"/>
    </row>
    <row r="17" spans="1:11" s="15" customFormat="1" ht="11.1" customHeight="1" x14ac:dyDescent="0.2">
      <c r="A17" s="14">
        <v>12</v>
      </c>
      <c r="B17" s="13" t="s">
        <v>733</v>
      </c>
      <c r="C17" s="13" t="str">
        <f t="shared" si="0"/>
        <v>Ecole Ducharme</v>
      </c>
      <c r="D17" s="16">
        <v>248</v>
      </c>
      <c r="E17" s="16">
        <v>50</v>
      </c>
      <c r="F17" s="16">
        <v>53</v>
      </c>
      <c r="G17" s="16">
        <v>5</v>
      </c>
      <c r="H17" s="16">
        <v>5</v>
      </c>
      <c r="I17" s="16">
        <f t="shared" si="1"/>
        <v>113</v>
      </c>
      <c r="J17" s="16">
        <v>1</v>
      </c>
      <c r="K17" s="17"/>
    </row>
    <row r="18" spans="1:11" s="15" customFormat="1" ht="11.1" customHeight="1" x14ac:dyDescent="0.2">
      <c r="A18" s="14">
        <v>13</v>
      </c>
      <c r="B18" s="13" t="s">
        <v>736</v>
      </c>
      <c r="C18" s="13" t="str">
        <f t="shared" si="0"/>
        <v>The Bentley Retirement Community</v>
      </c>
      <c r="D18" s="16">
        <v>104</v>
      </c>
      <c r="E18" s="16">
        <v>40</v>
      </c>
      <c r="F18" s="16">
        <v>36</v>
      </c>
      <c r="G18" s="16">
        <v>1</v>
      </c>
      <c r="H18" s="16">
        <v>9</v>
      </c>
      <c r="I18" s="16">
        <f t="shared" si="1"/>
        <v>86</v>
      </c>
      <c r="J18" s="16">
        <v>1</v>
      </c>
      <c r="K18" s="17"/>
    </row>
    <row r="19" spans="1:11" s="15" customFormat="1" ht="11.1" customHeight="1" x14ac:dyDescent="0.2">
      <c r="A19" s="14">
        <v>14</v>
      </c>
      <c r="B19" s="13" t="s">
        <v>737</v>
      </c>
      <c r="C19" s="13" t="str">
        <f t="shared" si="0"/>
        <v>Providence Place</v>
      </c>
      <c r="D19" s="16">
        <v>234</v>
      </c>
      <c r="E19" s="16">
        <v>69</v>
      </c>
      <c r="F19" s="16">
        <v>58</v>
      </c>
      <c r="G19" s="16">
        <v>3</v>
      </c>
      <c r="H19" s="16">
        <v>5</v>
      </c>
      <c r="I19" s="16">
        <f t="shared" si="1"/>
        <v>135</v>
      </c>
      <c r="J19" s="16">
        <v>2</v>
      </c>
      <c r="K19" s="17"/>
    </row>
    <row r="20" spans="1:11" s="15" customFormat="1" ht="11.1" customHeight="1" x14ac:dyDescent="0.2">
      <c r="A20" s="14">
        <v>15</v>
      </c>
      <c r="B20" s="13" t="s">
        <v>737</v>
      </c>
      <c r="C20" s="13" t="str">
        <f t="shared" si="0"/>
        <v>Providence Place</v>
      </c>
      <c r="D20" s="16">
        <v>199</v>
      </c>
      <c r="E20" s="16">
        <v>66</v>
      </c>
      <c r="F20" s="16">
        <v>58</v>
      </c>
      <c r="G20" s="16">
        <v>0</v>
      </c>
      <c r="H20" s="16">
        <v>4</v>
      </c>
      <c r="I20" s="16">
        <f t="shared" si="1"/>
        <v>128</v>
      </c>
      <c r="J20" s="16">
        <v>1</v>
      </c>
      <c r="K20" s="17"/>
    </row>
    <row r="21" spans="1:11" s="15" customFormat="1" ht="11.1" customHeight="1" x14ac:dyDescent="0.2">
      <c r="A21" s="14">
        <v>16</v>
      </c>
      <c r="B21" s="13" t="s">
        <v>735</v>
      </c>
      <c r="C21" s="13" t="str">
        <f t="shared" si="0"/>
        <v>Prince Arthur School</v>
      </c>
      <c r="D21" s="16">
        <v>219</v>
      </c>
      <c r="E21" s="16">
        <v>48</v>
      </c>
      <c r="F21" s="16">
        <v>38</v>
      </c>
      <c r="G21" s="16">
        <v>1</v>
      </c>
      <c r="H21" s="16">
        <v>3</v>
      </c>
      <c r="I21" s="16">
        <f t="shared" si="1"/>
        <v>90</v>
      </c>
      <c r="J21" s="16">
        <v>0</v>
      </c>
      <c r="K21" s="17"/>
    </row>
    <row r="22" spans="1:11" s="15" customFormat="1" ht="11.1" customHeight="1" x14ac:dyDescent="0.2">
      <c r="A22" s="14">
        <v>17</v>
      </c>
      <c r="B22" s="13" t="s">
        <v>738</v>
      </c>
      <c r="C22" s="13" t="str">
        <f t="shared" si="0"/>
        <v>Sacred Heart School</v>
      </c>
      <c r="D22" s="16">
        <v>215</v>
      </c>
      <c r="E22" s="16">
        <v>60</v>
      </c>
      <c r="F22" s="16">
        <v>58</v>
      </c>
      <c r="G22" s="16">
        <v>1</v>
      </c>
      <c r="H22" s="16">
        <v>5</v>
      </c>
      <c r="I22" s="16">
        <f t="shared" si="1"/>
        <v>124</v>
      </c>
      <c r="J22" s="16">
        <v>0</v>
      </c>
      <c r="K22" s="17"/>
    </row>
    <row r="23" spans="1:11" s="15" customFormat="1" ht="11.1" customHeight="1" x14ac:dyDescent="0.2">
      <c r="A23" s="14">
        <v>18</v>
      </c>
      <c r="B23" s="13" t="s">
        <v>738</v>
      </c>
      <c r="C23" s="13" t="str">
        <f t="shared" si="0"/>
        <v>Sacred Heart School</v>
      </c>
      <c r="D23" s="16">
        <v>320</v>
      </c>
      <c r="E23" s="16">
        <v>70</v>
      </c>
      <c r="F23" s="16">
        <v>69</v>
      </c>
      <c r="G23" s="16">
        <v>2</v>
      </c>
      <c r="H23" s="16">
        <v>5</v>
      </c>
      <c r="I23" s="16">
        <f t="shared" si="1"/>
        <v>146</v>
      </c>
      <c r="J23" s="16">
        <v>0</v>
      </c>
      <c r="K23" s="17"/>
    </row>
    <row r="24" spans="1:11" s="15" customFormat="1" ht="11.1" customHeight="1" x14ac:dyDescent="0.2">
      <c r="A24" s="14">
        <v>19</v>
      </c>
      <c r="B24" s="13" t="s">
        <v>739</v>
      </c>
      <c r="C24" s="13" t="str">
        <f t="shared" si="0"/>
        <v>Westmount School</v>
      </c>
      <c r="D24" s="16">
        <v>254</v>
      </c>
      <c r="E24" s="16">
        <v>44</v>
      </c>
      <c r="F24" s="16">
        <v>49</v>
      </c>
      <c r="G24" s="16">
        <v>2</v>
      </c>
      <c r="H24" s="16">
        <v>3</v>
      </c>
      <c r="I24" s="16">
        <f t="shared" si="1"/>
        <v>98</v>
      </c>
      <c r="J24" s="16">
        <v>0</v>
      </c>
      <c r="K24" s="17"/>
    </row>
    <row r="25" spans="1:11" s="15" customFormat="1" ht="11.1" customHeight="1" x14ac:dyDescent="0.2">
      <c r="A25" s="14">
        <v>20</v>
      </c>
      <c r="B25" s="13" t="s">
        <v>740</v>
      </c>
      <c r="C25" s="13" t="str">
        <f t="shared" si="0"/>
        <v>Riverview Collegiate</v>
      </c>
      <c r="D25" s="16">
        <v>156</v>
      </c>
      <c r="E25" s="16">
        <v>40</v>
      </c>
      <c r="F25" s="16">
        <v>46</v>
      </c>
      <c r="G25" s="16">
        <v>3</v>
      </c>
      <c r="H25" s="16">
        <v>2</v>
      </c>
      <c r="I25" s="16">
        <f t="shared" si="1"/>
        <v>91</v>
      </c>
      <c r="J25" s="16">
        <v>0</v>
      </c>
      <c r="K25" s="17"/>
    </row>
    <row r="26" spans="1:11" s="15" customFormat="1" ht="11.1" customHeight="1" x14ac:dyDescent="0.2">
      <c r="A26" s="14">
        <v>21</v>
      </c>
      <c r="B26" s="13" t="s">
        <v>741</v>
      </c>
      <c r="C26" s="13" t="str">
        <f t="shared" si="0"/>
        <v>Cornerstone Christian School</v>
      </c>
      <c r="D26" s="16">
        <v>177</v>
      </c>
      <c r="E26" s="16">
        <v>44</v>
      </c>
      <c r="F26" s="16">
        <v>44</v>
      </c>
      <c r="G26" s="16">
        <v>2</v>
      </c>
      <c r="H26" s="16">
        <v>3</v>
      </c>
      <c r="I26" s="16">
        <f t="shared" si="1"/>
        <v>93</v>
      </c>
      <c r="J26" s="16">
        <v>0</v>
      </c>
      <c r="K26" s="17"/>
    </row>
    <row r="27" spans="1:11" s="15" customFormat="1" ht="11.1" customHeight="1" x14ac:dyDescent="0.2">
      <c r="A27" s="14">
        <v>22</v>
      </c>
      <c r="B27" s="13" t="s">
        <v>740</v>
      </c>
      <c r="C27" s="13" t="str">
        <f t="shared" si="0"/>
        <v>Riverview Collegiate</v>
      </c>
      <c r="D27" s="16">
        <v>256</v>
      </c>
      <c r="E27" s="16">
        <v>69</v>
      </c>
      <c r="F27" s="16">
        <v>59</v>
      </c>
      <c r="G27" s="16">
        <v>5</v>
      </c>
      <c r="H27" s="16">
        <v>1</v>
      </c>
      <c r="I27" s="16">
        <f t="shared" si="1"/>
        <v>134</v>
      </c>
      <c r="J27" s="16">
        <v>0</v>
      </c>
      <c r="K27" s="17"/>
    </row>
    <row r="28" spans="1:11" s="15" customFormat="1" ht="11.1" customHeight="1" x14ac:dyDescent="0.2">
      <c r="A28" s="14">
        <v>23</v>
      </c>
      <c r="B28" s="13" t="s">
        <v>741</v>
      </c>
      <c r="C28" s="13" t="str">
        <f t="shared" si="0"/>
        <v>Cornerstone Christian School</v>
      </c>
      <c r="D28" s="16">
        <v>248</v>
      </c>
      <c r="E28" s="16">
        <v>68</v>
      </c>
      <c r="F28" s="16">
        <v>60</v>
      </c>
      <c r="G28" s="16">
        <v>4</v>
      </c>
      <c r="H28" s="16">
        <v>4</v>
      </c>
      <c r="I28" s="16">
        <f t="shared" si="1"/>
        <v>136</v>
      </c>
      <c r="J28" s="16">
        <v>0</v>
      </c>
      <c r="K28" s="17"/>
    </row>
    <row r="29" spans="1:11" s="15" customFormat="1" ht="11.1" customHeight="1" x14ac:dyDescent="0.2">
      <c r="A29" s="14">
        <v>24</v>
      </c>
      <c r="B29" s="13" t="s">
        <v>737</v>
      </c>
      <c r="C29" s="13" t="str">
        <f t="shared" si="0"/>
        <v>Providence Place</v>
      </c>
      <c r="D29" s="16">
        <v>177</v>
      </c>
      <c r="E29" s="16">
        <v>37</v>
      </c>
      <c r="F29" s="16">
        <v>46</v>
      </c>
      <c r="G29" s="16">
        <v>1</v>
      </c>
      <c r="H29" s="16">
        <v>0</v>
      </c>
      <c r="I29" s="16">
        <f t="shared" si="1"/>
        <v>84</v>
      </c>
      <c r="J29" s="16">
        <v>1</v>
      </c>
      <c r="K29" s="17"/>
    </row>
    <row r="30" spans="1:11" s="15" customFormat="1" ht="11.1" customHeight="1" x14ac:dyDescent="0.2">
      <c r="A30" s="14">
        <v>25</v>
      </c>
      <c r="B30" s="13" t="s">
        <v>738</v>
      </c>
      <c r="C30" s="13" t="str">
        <f t="shared" si="0"/>
        <v>Sacred Heart School</v>
      </c>
      <c r="D30" s="16">
        <v>360</v>
      </c>
      <c r="E30" s="16">
        <v>88</v>
      </c>
      <c r="F30" s="16">
        <v>114</v>
      </c>
      <c r="G30" s="16">
        <v>0</v>
      </c>
      <c r="H30" s="16">
        <v>5</v>
      </c>
      <c r="I30" s="16">
        <f t="shared" si="1"/>
        <v>207</v>
      </c>
      <c r="J30" s="16">
        <v>0</v>
      </c>
      <c r="K30" s="17"/>
    </row>
    <row r="31" spans="1:11" s="15" customFormat="1" ht="11.1" customHeight="1" x14ac:dyDescent="0.2">
      <c r="A31" s="14">
        <v>26</v>
      </c>
      <c r="B31" s="13" t="s">
        <v>738</v>
      </c>
      <c r="C31" s="13" t="str">
        <f t="shared" si="0"/>
        <v>Sacred Heart School</v>
      </c>
      <c r="D31" s="16">
        <v>221</v>
      </c>
      <c r="E31" s="16">
        <v>85</v>
      </c>
      <c r="F31" s="16">
        <v>79</v>
      </c>
      <c r="G31" s="16">
        <v>3</v>
      </c>
      <c r="H31" s="16">
        <v>1</v>
      </c>
      <c r="I31" s="16">
        <f t="shared" si="1"/>
        <v>168</v>
      </c>
      <c r="J31" s="16">
        <v>1</v>
      </c>
      <c r="K31" s="17"/>
    </row>
    <row r="32" spans="1:11" s="15" customFormat="1" ht="11.1" customHeight="1" x14ac:dyDescent="0.2">
      <c r="A32" s="14">
        <v>27</v>
      </c>
      <c r="B32" s="13" t="s">
        <v>739</v>
      </c>
      <c r="C32" s="13" t="str">
        <f t="shared" si="0"/>
        <v>Westmount School</v>
      </c>
      <c r="D32" s="16">
        <v>291</v>
      </c>
      <c r="E32" s="16">
        <v>95</v>
      </c>
      <c r="F32" s="16">
        <v>72</v>
      </c>
      <c r="G32" s="16">
        <v>1</v>
      </c>
      <c r="H32" s="16">
        <v>6</v>
      </c>
      <c r="I32" s="16">
        <f t="shared" si="1"/>
        <v>174</v>
      </c>
      <c r="J32" s="16">
        <v>0</v>
      </c>
      <c r="K32" s="17"/>
    </row>
    <row r="33" spans="1:11" s="15" customFormat="1" ht="11.1" customHeight="1" x14ac:dyDescent="0.2">
      <c r="A33" s="14">
        <v>28</v>
      </c>
      <c r="B33" s="13" t="s">
        <v>739</v>
      </c>
      <c r="C33" s="13" t="str">
        <f t="shared" si="0"/>
        <v>Westmount School</v>
      </c>
      <c r="D33" s="16">
        <v>276</v>
      </c>
      <c r="E33" s="16">
        <v>68</v>
      </c>
      <c r="F33" s="16">
        <v>63</v>
      </c>
      <c r="G33" s="16">
        <v>1</v>
      </c>
      <c r="H33" s="16">
        <v>3</v>
      </c>
      <c r="I33" s="16">
        <f t="shared" si="1"/>
        <v>135</v>
      </c>
      <c r="J33" s="16">
        <v>0</v>
      </c>
      <c r="K33" s="17"/>
    </row>
    <row r="34" spans="1:11" s="15" customFormat="1" ht="11.1" customHeight="1" x14ac:dyDescent="0.2">
      <c r="A34" s="14">
        <v>29</v>
      </c>
      <c r="B34" s="13" t="s">
        <v>740</v>
      </c>
      <c r="C34" s="13" t="str">
        <f t="shared" si="0"/>
        <v>Riverview Collegiate</v>
      </c>
      <c r="D34" s="16">
        <v>177</v>
      </c>
      <c r="E34" s="16">
        <v>46</v>
      </c>
      <c r="F34" s="16">
        <v>51</v>
      </c>
      <c r="G34" s="16">
        <v>1</v>
      </c>
      <c r="H34" s="16">
        <v>3</v>
      </c>
      <c r="I34" s="16">
        <f t="shared" si="1"/>
        <v>101</v>
      </c>
      <c r="J34" s="16">
        <v>0</v>
      </c>
      <c r="K34" s="17"/>
    </row>
    <row r="35" spans="1:11" s="15" customFormat="1" ht="11.1" customHeight="1" x14ac:dyDescent="0.2">
      <c r="A35" s="14">
        <v>30</v>
      </c>
      <c r="B35" s="13" t="s">
        <v>741</v>
      </c>
      <c r="C35" s="13" t="str">
        <f t="shared" si="0"/>
        <v>Cornerstone Christian School</v>
      </c>
      <c r="D35" s="16">
        <v>277</v>
      </c>
      <c r="E35" s="16">
        <v>68</v>
      </c>
      <c r="F35" s="16">
        <v>58</v>
      </c>
      <c r="G35" s="16">
        <v>4</v>
      </c>
      <c r="H35" s="16">
        <v>2</v>
      </c>
      <c r="I35" s="16">
        <f t="shared" si="1"/>
        <v>132</v>
      </c>
      <c r="J35" s="16">
        <v>0</v>
      </c>
      <c r="K35" s="17"/>
    </row>
    <row r="36" spans="1:11" s="15" customFormat="1" ht="11.1" customHeight="1" x14ac:dyDescent="0.2">
      <c r="A36" s="14">
        <v>31</v>
      </c>
      <c r="B36" s="13" t="s">
        <v>738</v>
      </c>
      <c r="C36" s="13" t="str">
        <f t="shared" si="0"/>
        <v>Sacred Heart School</v>
      </c>
      <c r="D36" s="16">
        <v>323</v>
      </c>
      <c r="E36" s="16">
        <v>88</v>
      </c>
      <c r="F36" s="16">
        <v>80</v>
      </c>
      <c r="G36" s="16">
        <v>2</v>
      </c>
      <c r="H36" s="16">
        <v>9</v>
      </c>
      <c r="I36" s="16">
        <f t="shared" si="1"/>
        <v>179</v>
      </c>
      <c r="J36" s="16">
        <v>1</v>
      </c>
      <c r="K36" s="17"/>
    </row>
    <row r="37" spans="1:11" s="15" customFormat="1" ht="11.1" customHeight="1" x14ac:dyDescent="0.2">
      <c r="A37" s="14">
        <v>32</v>
      </c>
      <c r="B37" s="13" t="s">
        <v>738</v>
      </c>
      <c r="C37" s="13" t="str">
        <f t="shared" si="0"/>
        <v>Sacred Heart School</v>
      </c>
      <c r="D37" s="16">
        <v>260</v>
      </c>
      <c r="E37" s="16">
        <v>69</v>
      </c>
      <c r="F37" s="16">
        <v>91</v>
      </c>
      <c r="G37" s="16">
        <v>2</v>
      </c>
      <c r="H37" s="16">
        <v>4</v>
      </c>
      <c r="I37" s="16">
        <f t="shared" si="1"/>
        <v>166</v>
      </c>
      <c r="J37" s="16">
        <v>1</v>
      </c>
      <c r="K37" s="17"/>
    </row>
    <row r="38" spans="1:11" s="15" customFormat="1" ht="11.1" customHeight="1" x14ac:dyDescent="0.2">
      <c r="A38" s="14">
        <v>33</v>
      </c>
      <c r="B38" s="13" t="s">
        <v>739</v>
      </c>
      <c r="C38" s="13" t="str">
        <f t="shared" si="0"/>
        <v>Westmount School</v>
      </c>
      <c r="D38" s="16">
        <v>284</v>
      </c>
      <c r="E38" s="16">
        <v>70</v>
      </c>
      <c r="F38" s="16">
        <v>71</v>
      </c>
      <c r="G38" s="16">
        <v>2</v>
      </c>
      <c r="H38" s="16">
        <v>4</v>
      </c>
      <c r="I38" s="16">
        <f t="shared" si="1"/>
        <v>147</v>
      </c>
      <c r="J38" s="16">
        <v>0</v>
      </c>
      <c r="K38" s="17"/>
    </row>
    <row r="39" spans="1:11" s="15" customFormat="1" ht="11.1" customHeight="1" x14ac:dyDescent="0.2">
      <c r="A39" s="14">
        <v>34</v>
      </c>
      <c r="B39" s="13" t="s">
        <v>739</v>
      </c>
      <c r="C39" s="13" t="str">
        <f t="shared" si="0"/>
        <v>Westmount School</v>
      </c>
      <c r="D39" s="16">
        <v>310</v>
      </c>
      <c r="E39" s="16">
        <v>49</v>
      </c>
      <c r="F39" s="16">
        <v>35</v>
      </c>
      <c r="G39" s="16">
        <v>9</v>
      </c>
      <c r="H39" s="16">
        <v>5</v>
      </c>
      <c r="I39" s="16">
        <f t="shared" si="1"/>
        <v>98</v>
      </c>
      <c r="J39" s="16">
        <v>0</v>
      </c>
      <c r="K39" s="17"/>
    </row>
    <row r="40" spans="1:11" s="15" customFormat="1" ht="11.1" customHeight="1" x14ac:dyDescent="0.2">
      <c r="A40" s="14">
        <v>35</v>
      </c>
      <c r="B40" s="13" t="s">
        <v>740</v>
      </c>
      <c r="C40" s="13" t="str">
        <f t="shared" si="0"/>
        <v>Riverview Collegiate</v>
      </c>
      <c r="D40" s="16">
        <v>264</v>
      </c>
      <c r="E40" s="16">
        <v>57</v>
      </c>
      <c r="F40" s="16">
        <v>59</v>
      </c>
      <c r="G40" s="16">
        <v>4</v>
      </c>
      <c r="H40" s="16">
        <v>5</v>
      </c>
      <c r="I40" s="16">
        <f t="shared" si="1"/>
        <v>125</v>
      </c>
      <c r="J40" s="16">
        <v>1</v>
      </c>
      <c r="K40" s="17"/>
    </row>
    <row r="41" spans="1:11" s="15" customFormat="1" ht="11.1" customHeight="1" x14ac:dyDescent="0.2">
      <c r="A41" s="14">
        <v>36</v>
      </c>
      <c r="B41" s="13" t="s">
        <v>742</v>
      </c>
      <c r="C41" s="13" t="str">
        <f t="shared" si="0"/>
        <v>Recreation Centre 15 Wing, Building 80</v>
      </c>
      <c r="D41" s="16">
        <v>113</v>
      </c>
      <c r="E41" s="16">
        <v>25</v>
      </c>
      <c r="F41" s="16">
        <v>75</v>
      </c>
      <c r="G41" s="16">
        <v>3</v>
      </c>
      <c r="H41" s="16">
        <v>9</v>
      </c>
      <c r="I41" s="16">
        <f t="shared" si="1"/>
        <v>112</v>
      </c>
      <c r="J41" s="16">
        <v>1</v>
      </c>
      <c r="K41" s="17"/>
    </row>
    <row r="42" spans="1:11" s="15" customFormat="1" ht="11.1" customHeight="1" x14ac:dyDescent="0.2">
      <c r="A42" s="14">
        <v>37</v>
      </c>
      <c r="B42" s="13" t="s">
        <v>743</v>
      </c>
      <c r="C42" s="13" t="str">
        <f t="shared" si="0"/>
        <v>Pasqua Community Hall</v>
      </c>
      <c r="D42" s="16">
        <v>127</v>
      </c>
      <c r="E42" s="16">
        <v>12</v>
      </c>
      <c r="F42" s="16">
        <v>62</v>
      </c>
      <c r="G42" s="16">
        <v>3</v>
      </c>
      <c r="H42" s="16">
        <v>7</v>
      </c>
      <c r="I42" s="16">
        <f t="shared" si="1"/>
        <v>84</v>
      </c>
      <c r="J42" s="16">
        <v>0</v>
      </c>
      <c r="K42" s="17"/>
    </row>
    <row r="43" spans="1:11" s="15" customFormat="1" ht="11.1" customHeight="1" x14ac:dyDescent="0.2">
      <c r="A43" s="14">
        <v>38</v>
      </c>
      <c r="B43" s="13" t="s">
        <v>742</v>
      </c>
      <c r="C43" s="13" t="str">
        <f t="shared" si="0"/>
        <v>Recreation Centre 15 Wing, Building 80</v>
      </c>
      <c r="D43" s="16">
        <v>107</v>
      </c>
      <c r="E43" s="16">
        <v>2</v>
      </c>
      <c r="F43" s="16">
        <v>42</v>
      </c>
      <c r="G43" s="16">
        <v>0</v>
      </c>
      <c r="H43" s="16">
        <v>1</v>
      </c>
      <c r="I43" s="16">
        <f t="shared" si="1"/>
        <v>45</v>
      </c>
      <c r="J43" s="16">
        <v>0</v>
      </c>
      <c r="K43" s="17"/>
    </row>
    <row r="44" spans="1:11" s="15" customFormat="1" ht="11.1" customHeight="1" x14ac:dyDescent="0.2">
      <c r="A44" s="14">
        <v>39</v>
      </c>
      <c r="B44" s="13" t="s">
        <v>742</v>
      </c>
      <c r="C44" s="13" t="str">
        <f t="shared" si="0"/>
        <v>Recreation Centre 15 Wing, Building 80</v>
      </c>
      <c r="D44" s="16">
        <v>214</v>
      </c>
      <c r="E44" s="16">
        <v>26</v>
      </c>
      <c r="F44" s="16">
        <v>97</v>
      </c>
      <c r="G44" s="16">
        <v>2</v>
      </c>
      <c r="H44" s="16">
        <v>7</v>
      </c>
      <c r="I44" s="16">
        <f t="shared" si="1"/>
        <v>132</v>
      </c>
      <c r="J44" s="16">
        <v>1</v>
      </c>
      <c r="K44" s="17"/>
    </row>
    <row r="45" spans="1:11" s="15" customFormat="1" ht="11.1" customHeight="1" x14ac:dyDescent="0.2">
      <c r="A45" s="14">
        <v>40</v>
      </c>
      <c r="B45" s="13" t="s">
        <v>744</v>
      </c>
      <c r="C45" s="13" t="str">
        <f t="shared" si="0"/>
        <v>Spring Valley Interpertive Centre</v>
      </c>
      <c r="D45" s="16">
        <v>91</v>
      </c>
      <c r="E45" s="16">
        <v>5</v>
      </c>
      <c r="F45" s="16">
        <v>48</v>
      </c>
      <c r="G45" s="16">
        <v>0</v>
      </c>
      <c r="H45" s="16">
        <v>4</v>
      </c>
      <c r="I45" s="16">
        <f t="shared" si="1"/>
        <v>57</v>
      </c>
      <c r="J45" s="16">
        <v>0</v>
      </c>
      <c r="K45" s="17"/>
    </row>
    <row r="46" spans="1:11" s="15" customFormat="1" ht="11.1" customHeight="1" x14ac:dyDescent="0.2">
      <c r="A46" s="14" t="s">
        <v>38</v>
      </c>
      <c r="B46" s="13" t="s">
        <v>745</v>
      </c>
      <c r="C46" s="13" t="str">
        <f t="shared" si="0"/>
        <v>Moose Jaw Field House</v>
      </c>
      <c r="D46" s="16">
        <v>0</v>
      </c>
      <c r="E46" s="16">
        <v>546</v>
      </c>
      <c r="F46" s="16">
        <v>535</v>
      </c>
      <c r="G46" s="16">
        <v>9</v>
      </c>
      <c r="H46" s="16">
        <v>15</v>
      </c>
      <c r="I46" s="16">
        <f t="shared" si="1"/>
        <v>1105</v>
      </c>
      <c r="J46" s="16">
        <v>4</v>
      </c>
      <c r="K46" s="17"/>
    </row>
    <row r="47" spans="1:11" s="15" customFormat="1" ht="11.1" customHeight="1" x14ac:dyDescent="0.2">
      <c r="A47" s="14"/>
      <c r="B47" s="13" t="s">
        <v>30</v>
      </c>
      <c r="C47" s="13" t="str">
        <f t="shared" si="0"/>
        <v>Absentee</v>
      </c>
      <c r="D47" s="16">
        <v>0</v>
      </c>
      <c r="E47" s="16">
        <v>47</v>
      </c>
      <c r="F47" s="16">
        <v>38</v>
      </c>
      <c r="G47" s="16">
        <v>1</v>
      </c>
      <c r="H47" s="16">
        <v>3</v>
      </c>
      <c r="I47" s="16">
        <f t="shared" si="1"/>
        <v>89</v>
      </c>
      <c r="J47" s="16">
        <v>5</v>
      </c>
      <c r="K47" s="17"/>
    </row>
    <row r="48" spans="1:11" s="15" customFormat="1" ht="11.1" customHeight="1" x14ac:dyDescent="0.25">
      <c r="A48" s="14" t="s">
        <v>31</v>
      </c>
      <c r="B48" s="7" t="s">
        <v>747</v>
      </c>
      <c r="C48" s="13" t="str">
        <f t="shared" si="0"/>
        <v>Moose Jaw Union Hospital</v>
      </c>
      <c r="D48" s="16">
        <v>0</v>
      </c>
      <c r="E48" s="16">
        <v>8</v>
      </c>
      <c r="F48" s="16">
        <v>7</v>
      </c>
      <c r="G48" s="16">
        <v>1</v>
      </c>
      <c r="H48" s="16">
        <v>2</v>
      </c>
      <c r="I48" s="16">
        <f t="shared" si="1"/>
        <v>18</v>
      </c>
      <c r="J48" s="16">
        <v>1</v>
      </c>
      <c r="K48" s="17"/>
    </row>
    <row r="49" spans="1:11" s="15" customFormat="1" ht="11.1" customHeight="1" x14ac:dyDescent="0.2">
      <c r="A49" s="14" t="s">
        <v>140</v>
      </c>
      <c r="B49" s="13" t="s">
        <v>748</v>
      </c>
      <c r="C49" s="13" t="str">
        <f t="shared" si="0"/>
        <v xml:space="preserve">Golden Sunset, Nec Developments Inc. </v>
      </c>
      <c r="D49" s="16">
        <v>27</v>
      </c>
      <c r="E49" s="16">
        <v>14</v>
      </c>
      <c r="F49" s="16">
        <v>10</v>
      </c>
      <c r="G49" s="16">
        <v>1</v>
      </c>
      <c r="H49" s="16">
        <v>4</v>
      </c>
      <c r="I49" s="16">
        <f t="shared" si="1"/>
        <v>29</v>
      </c>
      <c r="J49" s="16">
        <v>0</v>
      </c>
      <c r="K49" s="17"/>
    </row>
    <row r="50" spans="1:11" s="15" customFormat="1" ht="11.1" customHeight="1" x14ac:dyDescent="0.2">
      <c r="A50" s="14" t="s">
        <v>44</v>
      </c>
      <c r="B50" s="13" t="s">
        <v>749</v>
      </c>
      <c r="C50" s="13" t="str">
        <f t="shared" si="0"/>
        <v xml:space="preserve">Extendicare </v>
      </c>
      <c r="D50" s="16">
        <v>137</v>
      </c>
      <c r="E50" s="16">
        <v>43</v>
      </c>
      <c r="F50" s="16">
        <v>28</v>
      </c>
      <c r="G50" s="16">
        <v>3</v>
      </c>
      <c r="H50" s="16">
        <v>9</v>
      </c>
      <c r="I50" s="16">
        <f t="shared" si="1"/>
        <v>83</v>
      </c>
      <c r="J50" s="16">
        <v>1</v>
      </c>
      <c r="K50" s="17"/>
    </row>
    <row r="51" spans="1:11" s="15" customFormat="1" ht="11.1" customHeight="1" x14ac:dyDescent="0.2">
      <c r="A51" s="14" t="s">
        <v>95</v>
      </c>
      <c r="B51" s="13" t="s">
        <v>746</v>
      </c>
      <c r="C51" s="13" t="str">
        <f t="shared" si="0"/>
        <v>Valley View Centre</v>
      </c>
      <c r="D51" s="16">
        <v>216</v>
      </c>
      <c r="E51" s="16">
        <v>3</v>
      </c>
      <c r="F51" s="16">
        <v>2</v>
      </c>
      <c r="G51" s="16">
        <v>1</v>
      </c>
      <c r="H51" s="16">
        <v>2</v>
      </c>
      <c r="I51" s="16">
        <f t="shared" si="1"/>
        <v>8</v>
      </c>
      <c r="J51" s="16">
        <v>2</v>
      </c>
      <c r="K51" s="17"/>
    </row>
    <row r="52" spans="1:11" s="15" customFormat="1" ht="11.1" customHeight="1" x14ac:dyDescent="0.2">
      <c r="A52" s="14" t="s">
        <v>96</v>
      </c>
      <c r="B52" s="13" t="s">
        <v>737</v>
      </c>
      <c r="C52" s="13" t="str">
        <f t="shared" si="0"/>
        <v>Providence Place</v>
      </c>
      <c r="D52" s="16">
        <v>157</v>
      </c>
      <c r="E52" s="16">
        <v>20</v>
      </c>
      <c r="F52" s="16">
        <v>18</v>
      </c>
      <c r="G52" s="16">
        <v>1</v>
      </c>
      <c r="H52" s="16">
        <v>4</v>
      </c>
      <c r="I52" s="16">
        <f t="shared" si="1"/>
        <v>43</v>
      </c>
      <c r="J52" s="16">
        <v>1</v>
      </c>
    </row>
    <row r="53" spans="1:11" ht="11.1" customHeight="1" thickBot="1" x14ac:dyDescent="0.35">
      <c r="A53" s="22"/>
      <c r="B53" s="5" t="s">
        <v>33</v>
      </c>
      <c r="C53" s="5"/>
      <c r="D53" s="23">
        <f>SUM(D6:D52)</f>
        <v>9599</v>
      </c>
      <c r="E53" s="23">
        <f t="shared" ref="E53:J53" si="2">SUM(E6:E52)</f>
        <v>2863</v>
      </c>
      <c r="F53" s="23">
        <f t="shared" si="2"/>
        <v>3064</v>
      </c>
      <c r="G53" s="23">
        <f t="shared" si="2"/>
        <v>104</v>
      </c>
      <c r="H53" s="23">
        <f t="shared" si="2"/>
        <v>209</v>
      </c>
      <c r="I53" s="23">
        <f t="shared" si="2"/>
        <v>6240</v>
      </c>
      <c r="J53" s="23">
        <f t="shared" si="2"/>
        <v>32</v>
      </c>
      <c r="K53" s="27"/>
    </row>
    <row r="54" spans="1:11" ht="11.1" customHeight="1" x14ac:dyDescent="0.3">
      <c r="A54" s="75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1.1" customHeight="1" x14ac:dyDescent="0.3">
      <c r="A55" s="75"/>
      <c r="B55" s="27"/>
      <c r="C55" s="1" t="s">
        <v>1681</v>
      </c>
      <c r="D55" s="3"/>
      <c r="E55" s="3"/>
      <c r="F55" s="3"/>
      <c r="G55" s="3"/>
      <c r="H55" s="27"/>
      <c r="I55" s="27"/>
      <c r="J55" s="27"/>
      <c r="K55" s="27"/>
    </row>
    <row r="56" spans="1:11" ht="11.1" customHeight="1" x14ac:dyDescent="0.3">
      <c r="A56" s="75"/>
      <c r="B56" s="27"/>
      <c r="C56" s="1" t="s">
        <v>35</v>
      </c>
      <c r="D56" s="24">
        <f>F53-E53</f>
        <v>201</v>
      </c>
      <c r="E56" s="3"/>
      <c r="F56" s="3"/>
      <c r="G56" s="3"/>
      <c r="H56" s="27"/>
      <c r="I56" s="27"/>
      <c r="J56" s="27"/>
      <c r="K56" s="27"/>
    </row>
    <row r="57" spans="1:11" ht="11.1" customHeight="1" x14ac:dyDescent="0.3">
      <c r="A57" s="75"/>
      <c r="B57" s="27"/>
      <c r="C57" s="1" t="s">
        <v>36</v>
      </c>
      <c r="D57" s="25">
        <f>I53/D53</f>
        <v>0.65006771538701946</v>
      </c>
      <c r="E57" s="3"/>
      <c r="F57" s="3"/>
      <c r="G57" s="3"/>
      <c r="H57" s="27"/>
      <c r="I57" s="27"/>
      <c r="J57" s="27"/>
      <c r="K57" s="27"/>
    </row>
    <row r="58" spans="1:11" ht="11.1" customHeight="1" x14ac:dyDescent="0.3">
      <c r="A58" s="75"/>
      <c r="B58" s="27"/>
      <c r="C58" s="1" t="s">
        <v>37</v>
      </c>
      <c r="D58" s="3"/>
      <c r="E58" s="26">
        <f>E53/$I$53</f>
        <v>0.45881410256410254</v>
      </c>
      <c r="F58" s="26">
        <f>F53/$I$53</f>
        <v>0.491025641025641</v>
      </c>
      <c r="G58" s="26">
        <f>G53/$I$53</f>
        <v>1.6666666666666666E-2</v>
      </c>
      <c r="H58" s="26">
        <f>H53/$I$53</f>
        <v>3.3493589743589743E-2</v>
      </c>
      <c r="I58" s="26"/>
      <c r="J58" s="27"/>
      <c r="K58" s="27"/>
    </row>
    <row r="59" spans="1:11" x14ac:dyDescent="0.3">
      <c r="A59" s="63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63"/>
      <c r="B60" s="27"/>
      <c r="C60" s="27"/>
      <c r="D60" s="27"/>
      <c r="E60" s="27"/>
      <c r="F60" s="27"/>
      <c r="G60" s="27"/>
      <c r="H60" s="27"/>
      <c r="I60" s="27"/>
      <c r="J60" s="27"/>
      <c r="K60" s="27"/>
    </row>
  </sheetData>
  <mergeCells count="11">
    <mergeCell ref="K4:K5"/>
    <mergeCell ref="C4:C5"/>
    <mergeCell ref="I4:I5"/>
    <mergeCell ref="H2:J2"/>
    <mergeCell ref="A3:C3"/>
    <mergeCell ref="E3:G3"/>
    <mergeCell ref="H3:J3"/>
    <mergeCell ref="A4:A5"/>
    <mergeCell ref="B4:B5"/>
    <mergeCell ref="D4:D5"/>
    <mergeCell ref="A1:A2"/>
  </mergeCells>
  <hyperlinks>
    <hyperlink ref="A6" r:id="rId1" display="http://espree.elections.sk.ca/esResultsUnOfficialEdit.cfm?MODE=EDITINIT&amp;POLL=2752"/>
    <hyperlink ref="A7" r:id="rId2" display="http://espree.elections.sk.ca/esResultsUnOfficialEdit.cfm?MODE=EDITINIT&amp;POLL=2753"/>
    <hyperlink ref="A8" r:id="rId3" display="http://espree.elections.sk.ca/esResultsUnOfficialEdit.cfm?MODE=EDITINIT&amp;POLL=2754"/>
    <hyperlink ref="A9" r:id="rId4" display="http://espree.elections.sk.ca/esResultsUnOfficialEdit.cfm?MODE=EDITINIT&amp;POLL=2755"/>
    <hyperlink ref="A10" r:id="rId5" display="http://espree.elections.sk.ca/esResultsUnOfficialEdit.cfm?MODE=EDITINIT&amp;POLL=2756"/>
    <hyperlink ref="A11" r:id="rId6" display="http://espree.elections.sk.ca/esResultsUnOfficialEdit.cfm?MODE=EDITINIT&amp;POLL=2757"/>
    <hyperlink ref="A12" r:id="rId7" display="http://espree.elections.sk.ca/esResultsUnOfficialEdit.cfm?MODE=EDITINIT&amp;POLL=2758"/>
    <hyperlink ref="A13" r:id="rId8" display="http://espree.elections.sk.ca/esResultsUnOfficialEdit.cfm?MODE=EDITINIT&amp;POLL=2759"/>
    <hyperlink ref="A14" r:id="rId9" display="http://espree.elections.sk.ca/esResultsUnOfficialEdit.cfm?MODE=EDITINIT&amp;POLL=2760"/>
    <hyperlink ref="A15" r:id="rId10" display="http://espree.elections.sk.ca/esResultsUnOfficialEdit.cfm?MODE=EDITINIT&amp;POLL=2761"/>
    <hyperlink ref="A16" r:id="rId11" display="http://espree.elections.sk.ca/esResultsUnOfficialEdit.cfm?MODE=EDITINIT&amp;POLL=2762"/>
    <hyperlink ref="A17" r:id="rId12" display="http://espree.elections.sk.ca/esResultsUnOfficialEdit.cfm?MODE=EDITINIT&amp;POLL=2763"/>
    <hyperlink ref="A18" r:id="rId13" display="http://espree.elections.sk.ca/esResultsUnOfficialEdit.cfm?MODE=EDITINIT&amp;POLL=2764"/>
    <hyperlink ref="A19" r:id="rId14" display="http://espree.elections.sk.ca/esResultsUnOfficialEdit.cfm?MODE=EDITINIT&amp;POLL=2765"/>
    <hyperlink ref="A20" r:id="rId15" display="http://espree.elections.sk.ca/esResultsUnOfficialEdit.cfm?MODE=EDITINIT&amp;POLL=2766"/>
    <hyperlink ref="A21" r:id="rId16" display="http://espree.elections.sk.ca/esResultsUnOfficialEdit.cfm?MODE=EDITINIT&amp;POLL=2767"/>
    <hyperlink ref="A22" r:id="rId17" display="http://espree.elections.sk.ca/esResultsUnOfficialEdit.cfm?MODE=EDITINIT&amp;POLL=2768"/>
    <hyperlink ref="A23" r:id="rId18" display="http://espree.elections.sk.ca/esResultsUnOfficialEdit.cfm?MODE=EDITINIT&amp;POLL=2769"/>
    <hyperlink ref="A24" r:id="rId19" display="http://espree.elections.sk.ca/esResultsUnOfficialEdit.cfm?MODE=EDITINIT&amp;POLL=2770"/>
    <hyperlink ref="A25" r:id="rId20" display="http://espree.elections.sk.ca/esResultsUnOfficialEdit.cfm?MODE=EDITINIT&amp;POLL=2771"/>
    <hyperlink ref="A26" r:id="rId21" display="http://espree.elections.sk.ca/esResultsUnOfficialEdit.cfm?MODE=EDITINIT&amp;POLL=2772"/>
    <hyperlink ref="A27" r:id="rId22" display="http://espree.elections.sk.ca/esResultsUnOfficialEdit.cfm?MODE=EDITINIT&amp;POLL=2773"/>
    <hyperlink ref="A28" r:id="rId23" display="http://espree.elections.sk.ca/esResultsUnOfficialEdit.cfm?MODE=EDITINIT&amp;POLL=2774"/>
    <hyperlink ref="A29" r:id="rId24" display="http://espree.elections.sk.ca/esResultsUnOfficialEdit.cfm?MODE=EDITINIT&amp;POLL=2775"/>
    <hyperlink ref="A30" r:id="rId25" display="http://espree.elections.sk.ca/esResultsUnOfficialEdit.cfm?MODE=EDITINIT&amp;POLL=2776"/>
    <hyperlink ref="A31" r:id="rId26" display="http://espree.elections.sk.ca/esResultsUnOfficialEdit.cfm?MODE=EDITINIT&amp;POLL=2777"/>
    <hyperlink ref="A32" r:id="rId27" display="http://espree.elections.sk.ca/esResultsUnOfficialEdit.cfm?MODE=EDITINIT&amp;POLL=2778"/>
    <hyperlink ref="A33" r:id="rId28" display="http://espree.elections.sk.ca/esResultsUnOfficialEdit.cfm?MODE=EDITINIT&amp;POLL=2779"/>
    <hyperlink ref="A34" r:id="rId29" display="http://espree.elections.sk.ca/esResultsUnOfficialEdit.cfm?MODE=EDITINIT&amp;POLL=2780"/>
    <hyperlink ref="A35" r:id="rId30" display="http://espree.elections.sk.ca/esResultsUnOfficialEdit.cfm?MODE=EDITINIT&amp;POLL=2781"/>
    <hyperlink ref="A36" r:id="rId31" display="http://espree.elections.sk.ca/esResultsUnOfficialEdit.cfm?MODE=EDITINIT&amp;POLL=2782"/>
    <hyperlink ref="A37" r:id="rId32" display="http://espree.elections.sk.ca/esResultsUnOfficialEdit.cfm?MODE=EDITINIT&amp;POLL=2783"/>
    <hyperlink ref="A38" r:id="rId33" display="http://espree.elections.sk.ca/esResultsUnOfficialEdit.cfm?MODE=EDITINIT&amp;POLL=2784"/>
    <hyperlink ref="A39" r:id="rId34" display="http://espree.elections.sk.ca/esResultsUnOfficialEdit.cfm?MODE=EDITINIT&amp;POLL=2785"/>
    <hyperlink ref="A40" r:id="rId35" display="http://espree.elections.sk.ca/esResultsUnOfficialEdit.cfm?MODE=EDITINIT&amp;POLL=2786"/>
    <hyperlink ref="A41" r:id="rId36" display="http://espree.elections.sk.ca/esResultsUnOfficialEdit.cfm?MODE=EDITINIT&amp;POLL=2787"/>
    <hyperlink ref="A42" r:id="rId37" display="http://espree.elections.sk.ca/esResultsUnOfficialEdit.cfm?MODE=EDITINIT&amp;POLL=2788"/>
    <hyperlink ref="A43" r:id="rId38" display="http://espree.elections.sk.ca/esResultsUnOfficialEdit.cfm?MODE=EDITINIT&amp;POLL=2789"/>
    <hyperlink ref="A44" r:id="rId39" display="http://espree.elections.sk.ca/esResultsUnOfficialEdit.cfm?MODE=EDITINIT&amp;POLL=2790"/>
    <hyperlink ref="A45" r:id="rId40" display="http://espree.elections.sk.ca/esResultsUnOfficialEdit.cfm?MODE=EDITINIT&amp;POLL=2791"/>
    <hyperlink ref="A46" r:id="rId41" display="http://espree.elections.sk.ca/esResultsUnOfficialEdit.cfm?MODE=EDITINIT&amp;POLL=3053"/>
    <hyperlink ref="A48" r:id="rId42" display="http://espree.elections.sk.ca/esResultsUnOfficialEdit.cfm?MODE=EDITINIT&amp;POLL=3448"/>
    <hyperlink ref="A49" r:id="rId43" display="http://espree.elections.sk.ca/esResultsUnOfficialEdit.cfm?MODE=EDITINIT&amp;POLL=3210"/>
    <hyperlink ref="A50" r:id="rId44" display="http://espree.elections.sk.ca/esResultsUnOfficialEdit.cfm?MODE=EDITINIT&amp;POLL=3211"/>
    <hyperlink ref="A51" r:id="rId45" display="http://espree.elections.sk.ca/esResultsUnOfficialEdit.cfm?MODE=EDITINIT&amp;POLL=3056"/>
    <hyperlink ref="A52" r:id="rId46" display="http://espree.elections.sk.ca/esResultsUnOfficialEdit.cfm?MODE=EDITINIT&amp;POLL=3057"/>
  </hyperlinks>
  <pageMargins left="0.7" right="0.7" top="0.75" bottom="0.75" header="0.3" footer="0.3"/>
  <pageSetup scale="82" fitToHeight="0" orientation="portrait" r:id="rId47"/>
  <drawing r:id="rId48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78"/>
  <sheetViews>
    <sheetView topLeftCell="A25" workbookViewId="0">
      <selection activeCell="C71" sqref="C71"/>
    </sheetView>
  </sheetViews>
  <sheetFormatPr defaultColWidth="9.109375" defaultRowHeight="13.8" x14ac:dyDescent="0.25"/>
  <cols>
    <col min="1" max="1" width="9.109375" style="63"/>
    <col min="2" max="2" width="22.88671875" style="27" hidden="1" customWidth="1"/>
    <col min="3" max="3" width="29.6640625" style="27" customWidth="1"/>
    <col min="4" max="5" width="9.109375" style="27"/>
    <col min="6" max="6" width="7.6640625" style="27" customWidth="1"/>
    <col min="7" max="7" width="8.44140625" style="27" customWidth="1"/>
    <col min="8" max="16384" width="9.109375" style="27"/>
  </cols>
  <sheetData>
    <row r="1" spans="1:10" ht="20.100000000000001" customHeight="1" x14ac:dyDescent="0.25">
      <c r="A1" s="98"/>
      <c r="C1" s="7" t="s">
        <v>1634</v>
      </c>
    </row>
    <row r="2" spans="1:10" ht="20.100000000000001" customHeight="1" thickBot="1" x14ac:dyDescent="0.3">
      <c r="A2" s="99"/>
      <c r="B2" s="50"/>
      <c r="C2" s="43" t="s">
        <v>1599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4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779</v>
      </c>
      <c r="F4" s="46" t="s">
        <v>1683</v>
      </c>
      <c r="G4" s="46" t="s">
        <v>1684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3</v>
      </c>
      <c r="F5" s="48" t="s">
        <v>4</v>
      </c>
      <c r="G5" s="48" t="s">
        <v>2</v>
      </c>
      <c r="H5" s="109"/>
      <c r="I5" s="41" t="s">
        <v>47</v>
      </c>
      <c r="J5" s="114"/>
    </row>
    <row r="6" spans="1:10" s="15" customFormat="1" ht="11.1" customHeight="1" x14ac:dyDescent="0.2">
      <c r="A6" s="14">
        <v>1</v>
      </c>
      <c r="B6" s="13" t="s">
        <v>752</v>
      </c>
      <c r="C6" s="13" t="str">
        <f>PROPER(B6)</f>
        <v>Carry The Kettle Band Office</v>
      </c>
      <c r="D6" s="16">
        <v>224</v>
      </c>
      <c r="E6" s="16">
        <v>0</v>
      </c>
      <c r="F6" s="16">
        <v>113</v>
      </c>
      <c r="G6" s="16">
        <v>5</v>
      </c>
      <c r="H6" s="16">
        <f>SUM(E6:G6)</f>
        <v>118</v>
      </c>
      <c r="I6" s="16">
        <v>0</v>
      </c>
      <c r="J6" s="17"/>
    </row>
    <row r="7" spans="1:10" s="15" customFormat="1" ht="11.1" customHeight="1" x14ac:dyDescent="0.2">
      <c r="A7" s="14">
        <v>2</v>
      </c>
      <c r="B7" s="13" t="s">
        <v>753</v>
      </c>
      <c r="C7" s="13" t="str">
        <f t="shared" ref="C7:C71" si="0">PROPER(B7)</f>
        <v>Dr. Isman Elementary School, Wolseley</v>
      </c>
      <c r="D7" s="16">
        <v>185</v>
      </c>
      <c r="E7" s="16">
        <v>2</v>
      </c>
      <c r="F7" s="16">
        <v>13</v>
      </c>
      <c r="G7" s="16">
        <v>91</v>
      </c>
      <c r="H7" s="16">
        <f t="shared" ref="H7:H71" si="1">SUM(E7:G7)</f>
        <v>106</v>
      </c>
      <c r="I7" s="16">
        <v>0</v>
      </c>
      <c r="J7" s="17"/>
    </row>
    <row r="8" spans="1:10" s="15" customFormat="1" ht="11.1" customHeight="1" x14ac:dyDescent="0.2">
      <c r="A8" s="14">
        <v>3</v>
      </c>
      <c r="B8" s="13" t="s">
        <v>753</v>
      </c>
      <c r="C8" s="13" t="str">
        <f t="shared" si="0"/>
        <v>Dr. Isman Elementary School, Wolseley</v>
      </c>
      <c r="D8" s="16">
        <v>173</v>
      </c>
      <c r="E8" s="16">
        <v>1</v>
      </c>
      <c r="F8" s="16">
        <v>26</v>
      </c>
      <c r="G8" s="16">
        <v>80</v>
      </c>
      <c r="H8" s="16">
        <f t="shared" si="1"/>
        <v>107</v>
      </c>
      <c r="I8" s="16">
        <v>0</v>
      </c>
      <c r="J8" s="17"/>
    </row>
    <row r="9" spans="1:10" s="15" customFormat="1" ht="11.1" customHeight="1" x14ac:dyDescent="0.2">
      <c r="A9" s="14">
        <v>4</v>
      </c>
      <c r="B9" s="13" t="s">
        <v>753</v>
      </c>
      <c r="C9" s="13" t="str">
        <f t="shared" si="0"/>
        <v>Dr. Isman Elementary School, Wolseley</v>
      </c>
      <c r="D9" s="16">
        <v>296</v>
      </c>
      <c r="E9" s="16">
        <v>13</v>
      </c>
      <c r="F9" s="16">
        <v>39</v>
      </c>
      <c r="G9" s="16">
        <v>150</v>
      </c>
      <c r="H9" s="16">
        <f t="shared" si="1"/>
        <v>202</v>
      </c>
      <c r="I9" s="16">
        <v>0</v>
      </c>
      <c r="J9" s="17"/>
    </row>
    <row r="10" spans="1:10" s="15" customFormat="1" ht="11.1" customHeight="1" x14ac:dyDescent="0.2">
      <c r="A10" s="14">
        <v>5</v>
      </c>
      <c r="B10" s="13" t="s">
        <v>754</v>
      </c>
      <c r="C10" s="13" t="s">
        <v>1544</v>
      </c>
      <c r="D10" s="16">
        <v>210</v>
      </c>
      <c r="E10" s="16">
        <v>3</v>
      </c>
      <c r="F10" s="16">
        <v>29</v>
      </c>
      <c r="G10" s="16">
        <v>62</v>
      </c>
      <c r="H10" s="16">
        <f t="shared" si="1"/>
        <v>94</v>
      </c>
      <c r="I10" s="16">
        <v>0</v>
      </c>
      <c r="J10" s="17"/>
    </row>
    <row r="11" spans="1:10" s="15" customFormat="1" ht="11.1" customHeight="1" x14ac:dyDescent="0.2">
      <c r="A11" s="14">
        <v>6</v>
      </c>
      <c r="B11" s="13" t="s">
        <v>755</v>
      </c>
      <c r="C11" s="13" t="str">
        <f t="shared" si="0"/>
        <v>Ellis Hall, Grenfell</v>
      </c>
      <c r="D11" s="16">
        <v>143</v>
      </c>
      <c r="E11" s="16">
        <v>4</v>
      </c>
      <c r="F11" s="16">
        <v>4</v>
      </c>
      <c r="G11" s="16">
        <v>63</v>
      </c>
      <c r="H11" s="16">
        <f t="shared" si="1"/>
        <v>71</v>
      </c>
      <c r="I11" s="16">
        <v>0</v>
      </c>
      <c r="J11" s="17"/>
    </row>
    <row r="12" spans="1:10" s="15" customFormat="1" ht="11.1" customHeight="1" x14ac:dyDescent="0.2">
      <c r="A12" s="14">
        <v>7</v>
      </c>
      <c r="B12" s="13" t="s">
        <v>755</v>
      </c>
      <c r="C12" s="13" t="str">
        <f t="shared" si="0"/>
        <v>Ellis Hall, Grenfell</v>
      </c>
      <c r="D12" s="16">
        <v>261</v>
      </c>
      <c r="E12" s="16">
        <v>2</v>
      </c>
      <c r="F12" s="16">
        <v>17</v>
      </c>
      <c r="G12" s="16">
        <v>137</v>
      </c>
      <c r="H12" s="16">
        <f t="shared" si="1"/>
        <v>156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754</v>
      </c>
      <c r="C13" s="13" t="s">
        <v>1544</v>
      </c>
      <c r="D13" s="16">
        <v>216</v>
      </c>
      <c r="E13" s="16">
        <v>2</v>
      </c>
      <c r="F13" s="16">
        <v>13</v>
      </c>
      <c r="G13" s="16">
        <v>86</v>
      </c>
      <c r="H13" s="16">
        <f t="shared" si="1"/>
        <v>101</v>
      </c>
      <c r="I13" s="16">
        <v>0</v>
      </c>
      <c r="J13" s="17"/>
    </row>
    <row r="14" spans="1:10" s="15" customFormat="1" ht="11.1" customHeight="1" x14ac:dyDescent="0.2">
      <c r="A14" s="14">
        <v>9</v>
      </c>
      <c r="B14" s="13" t="s">
        <v>755</v>
      </c>
      <c r="C14" s="13" t="str">
        <f t="shared" si="0"/>
        <v>Ellis Hall, Grenfell</v>
      </c>
      <c r="D14" s="16">
        <v>207</v>
      </c>
      <c r="E14" s="16">
        <v>2</v>
      </c>
      <c r="F14" s="16">
        <v>11</v>
      </c>
      <c r="G14" s="16">
        <v>87</v>
      </c>
      <c r="H14" s="16">
        <f t="shared" si="1"/>
        <v>100</v>
      </c>
      <c r="I14" s="16">
        <v>0</v>
      </c>
      <c r="J14" s="17"/>
    </row>
    <row r="15" spans="1:10" s="15" customFormat="1" ht="11.1" customHeight="1" x14ac:dyDescent="0.2">
      <c r="A15" s="14">
        <v>10</v>
      </c>
      <c r="B15" s="13" t="s">
        <v>756</v>
      </c>
      <c r="C15" s="13" t="str">
        <f t="shared" si="0"/>
        <v>Seniors' Happy Hours Club, Broadview</v>
      </c>
      <c r="D15" s="16">
        <v>111</v>
      </c>
      <c r="E15" s="16">
        <v>1</v>
      </c>
      <c r="F15" s="16">
        <v>0</v>
      </c>
      <c r="G15" s="16">
        <v>45</v>
      </c>
      <c r="H15" s="16">
        <f t="shared" si="1"/>
        <v>46</v>
      </c>
      <c r="I15" s="16">
        <v>0</v>
      </c>
      <c r="J15" s="17"/>
    </row>
    <row r="16" spans="1:10" s="15" customFormat="1" ht="11.1" customHeight="1" x14ac:dyDescent="0.2">
      <c r="A16" s="14">
        <v>11</v>
      </c>
      <c r="B16" s="13" t="s">
        <v>756</v>
      </c>
      <c r="C16" s="13" t="str">
        <f t="shared" si="0"/>
        <v>Seniors' Happy Hours Club, Broadview</v>
      </c>
      <c r="D16" s="16">
        <v>318</v>
      </c>
      <c r="E16" s="16">
        <v>4</v>
      </c>
      <c r="F16" s="16">
        <v>81</v>
      </c>
      <c r="G16" s="16">
        <v>20</v>
      </c>
      <c r="H16" s="16">
        <f t="shared" si="1"/>
        <v>105</v>
      </c>
      <c r="I16" s="16">
        <v>0</v>
      </c>
      <c r="J16" s="17"/>
    </row>
    <row r="17" spans="1:10" s="15" customFormat="1" ht="11.1" customHeight="1" x14ac:dyDescent="0.2">
      <c r="A17" s="14">
        <v>12</v>
      </c>
      <c r="B17" s="13" t="s">
        <v>756</v>
      </c>
      <c r="C17" s="13" t="str">
        <f t="shared" si="0"/>
        <v>Seniors' Happy Hours Club, Broadview</v>
      </c>
      <c r="D17" s="16">
        <v>258</v>
      </c>
      <c r="E17" s="16">
        <v>0</v>
      </c>
      <c r="F17" s="16">
        <v>61</v>
      </c>
      <c r="G17" s="16">
        <v>80</v>
      </c>
      <c r="H17" s="16">
        <f t="shared" si="1"/>
        <v>141</v>
      </c>
      <c r="I17" s="16">
        <v>0</v>
      </c>
      <c r="J17" s="17"/>
    </row>
    <row r="18" spans="1:10" s="15" customFormat="1" ht="11.1" customHeight="1" x14ac:dyDescent="0.2">
      <c r="A18" s="14">
        <v>13</v>
      </c>
      <c r="B18" s="13" t="s">
        <v>756</v>
      </c>
      <c r="C18" s="13" t="str">
        <f t="shared" si="0"/>
        <v>Seniors' Happy Hours Club, Broadview</v>
      </c>
      <c r="D18" s="16">
        <v>291</v>
      </c>
      <c r="E18" s="16">
        <v>1</v>
      </c>
      <c r="F18" s="16">
        <v>40</v>
      </c>
      <c r="G18" s="16">
        <v>53</v>
      </c>
      <c r="H18" s="16">
        <f t="shared" si="1"/>
        <v>94</v>
      </c>
      <c r="I18" s="16">
        <v>0</v>
      </c>
      <c r="J18" s="17"/>
    </row>
    <row r="19" spans="1:10" s="15" customFormat="1" ht="11.1" customHeight="1" x14ac:dyDescent="0.2">
      <c r="A19" s="14">
        <v>14</v>
      </c>
      <c r="B19" s="13" t="s">
        <v>756</v>
      </c>
      <c r="C19" s="13" t="str">
        <f t="shared" si="0"/>
        <v>Seniors' Happy Hours Club, Broadview</v>
      </c>
      <c r="D19" s="16">
        <v>137</v>
      </c>
      <c r="E19" s="16">
        <v>5</v>
      </c>
      <c r="F19" s="16">
        <v>19</v>
      </c>
      <c r="G19" s="16">
        <v>58</v>
      </c>
      <c r="H19" s="16">
        <f t="shared" si="1"/>
        <v>82</v>
      </c>
      <c r="I19" s="16">
        <v>0</v>
      </c>
      <c r="J19" s="17"/>
    </row>
    <row r="20" spans="1:10" s="15" customFormat="1" ht="11.1" customHeight="1" x14ac:dyDescent="0.2">
      <c r="A20" s="14">
        <v>15</v>
      </c>
      <c r="B20" s="13" t="s">
        <v>756</v>
      </c>
      <c r="C20" s="13" t="str">
        <f t="shared" si="0"/>
        <v>Seniors' Happy Hours Club, Broadview</v>
      </c>
      <c r="D20" s="16">
        <v>108</v>
      </c>
      <c r="E20" s="16">
        <v>2</v>
      </c>
      <c r="F20" s="16">
        <v>9</v>
      </c>
      <c r="G20" s="16">
        <v>45</v>
      </c>
      <c r="H20" s="16">
        <f t="shared" si="1"/>
        <v>56</v>
      </c>
      <c r="I20" s="16">
        <v>0</v>
      </c>
      <c r="J20" s="17"/>
    </row>
    <row r="21" spans="1:10" s="15" customFormat="1" ht="11.1" customHeight="1" x14ac:dyDescent="0.2">
      <c r="A21" s="14">
        <v>16</v>
      </c>
      <c r="B21" s="13" t="s">
        <v>756</v>
      </c>
      <c r="C21" s="13" t="str">
        <f t="shared" si="0"/>
        <v>Seniors' Happy Hours Club, Broadview</v>
      </c>
      <c r="D21" s="16">
        <v>141</v>
      </c>
      <c r="E21" s="16">
        <v>2</v>
      </c>
      <c r="F21" s="16">
        <v>20</v>
      </c>
      <c r="G21" s="16">
        <v>76</v>
      </c>
      <c r="H21" s="16">
        <f t="shared" si="1"/>
        <v>98</v>
      </c>
      <c r="I21" s="16">
        <v>0</v>
      </c>
      <c r="J21" s="17"/>
    </row>
    <row r="22" spans="1:10" s="15" customFormat="1" ht="11.1" customHeight="1" x14ac:dyDescent="0.2">
      <c r="A22" s="14">
        <v>17</v>
      </c>
      <c r="B22" s="13" t="s">
        <v>757</v>
      </c>
      <c r="C22" s="13" t="str">
        <f t="shared" si="0"/>
        <v>Legion Community Hall, Whitewood</v>
      </c>
      <c r="D22" s="16">
        <v>129</v>
      </c>
      <c r="E22" s="16">
        <v>3</v>
      </c>
      <c r="F22" s="16">
        <v>5</v>
      </c>
      <c r="G22" s="16">
        <v>50</v>
      </c>
      <c r="H22" s="16">
        <f t="shared" si="1"/>
        <v>58</v>
      </c>
      <c r="I22" s="16">
        <v>0</v>
      </c>
      <c r="J22" s="17"/>
    </row>
    <row r="23" spans="1:10" s="15" customFormat="1" ht="11.1" customHeight="1" x14ac:dyDescent="0.2">
      <c r="A23" s="14">
        <v>18</v>
      </c>
      <c r="B23" s="13" t="s">
        <v>757</v>
      </c>
      <c r="C23" s="13" t="str">
        <f t="shared" si="0"/>
        <v>Legion Community Hall, Whitewood</v>
      </c>
      <c r="D23" s="16">
        <v>171</v>
      </c>
      <c r="E23" s="16">
        <v>2</v>
      </c>
      <c r="F23" s="16">
        <v>17</v>
      </c>
      <c r="G23" s="16">
        <v>78</v>
      </c>
      <c r="H23" s="16">
        <f t="shared" si="1"/>
        <v>97</v>
      </c>
      <c r="I23" s="16">
        <v>0</v>
      </c>
      <c r="J23" s="17"/>
    </row>
    <row r="24" spans="1:10" s="15" customFormat="1" ht="11.1" customHeight="1" x14ac:dyDescent="0.2">
      <c r="A24" s="14">
        <v>19</v>
      </c>
      <c r="B24" s="13" t="s">
        <v>757</v>
      </c>
      <c r="C24" s="13" t="str">
        <f t="shared" si="0"/>
        <v>Legion Community Hall, Whitewood</v>
      </c>
      <c r="D24" s="16">
        <v>213</v>
      </c>
      <c r="E24" s="16">
        <v>3</v>
      </c>
      <c r="F24" s="16">
        <v>14</v>
      </c>
      <c r="G24" s="16">
        <v>90</v>
      </c>
      <c r="H24" s="16">
        <f t="shared" si="1"/>
        <v>107</v>
      </c>
      <c r="I24" s="16">
        <v>0</v>
      </c>
      <c r="J24" s="17"/>
    </row>
    <row r="25" spans="1:10" s="15" customFormat="1" ht="11.1" customHeight="1" x14ac:dyDescent="0.2">
      <c r="A25" s="14">
        <v>20</v>
      </c>
      <c r="B25" s="13" t="s">
        <v>757</v>
      </c>
      <c r="C25" s="13" t="str">
        <f t="shared" si="0"/>
        <v>Legion Community Hall, Whitewood</v>
      </c>
      <c r="D25" s="16">
        <v>186</v>
      </c>
      <c r="E25" s="16">
        <v>2</v>
      </c>
      <c r="F25" s="16">
        <v>15</v>
      </c>
      <c r="G25" s="16">
        <v>85</v>
      </c>
      <c r="H25" s="16">
        <f t="shared" si="1"/>
        <v>102</v>
      </c>
      <c r="I25" s="16">
        <v>2</v>
      </c>
      <c r="J25" s="17"/>
    </row>
    <row r="26" spans="1:10" s="15" customFormat="1" ht="11.1" customHeight="1" x14ac:dyDescent="0.2">
      <c r="A26" s="14">
        <v>21</v>
      </c>
      <c r="B26" s="13" t="s">
        <v>757</v>
      </c>
      <c r="C26" s="13" t="str">
        <f t="shared" si="0"/>
        <v>Legion Community Hall, Whitewood</v>
      </c>
      <c r="D26" s="16">
        <v>173</v>
      </c>
      <c r="E26" s="16">
        <v>7</v>
      </c>
      <c r="F26" s="16">
        <v>14</v>
      </c>
      <c r="G26" s="16">
        <v>78</v>
      </c>
      <c r="H26" s="16">
        <f t="shared" si="1"/>
        <v>99</v>
      </c>
      <c r="I26" s="16">
        <v>0</v>
      </c>
      <c r="J26" s="17"/>
    </row>
    <row r="27" spans="1:10" s="15" customFormat="1" ht="11.1" customHeight="1" x14ac:dyDescent="0.2">
      <c r="A27" s="14">
        <v>22</v>
      </c>
      <c r="B27" s="13" t="s">
        <v>758</v>
      </c>
      <c r="C27" s="13" t="str">
        <f t="shared" si="0"/>
        <v>Seniors Club, Rocanville</v>
      </c>
      <c r="D27" s="16">
        <v>195</v>
      </c>
      <c r="E27" s="16">
        <v>2</v>
      </c>
      <c r="F27" s="16">
        <v>34</v>
      </c>
      <c r="G27" s="16">
        <v>87</v>
      </c>
      <c r="H27" s="16">
        <f t="shared" si="1"/>
        <v>123</v>
      </c>
      <c r="I27" s="16">
        <v>0</v>
      </c>
      <c r="J27" s="17"/>
    </row>
    <row r="28" spans="1:10" s="15" customFormat="1" ht="11.1" customHeight="1" x14ac:dyDescent="0.2">
      <c r="A28" s="14">
        <v>23</v>
      </c>
      <c r="B28" s="13" t="s">
        <v>759</v>
      </c>
      <c r="C28" s="13" t="str">
        <f t="shared" si="0"/>
        <v>Happy Go Lucky Club, Wapella</v>
      </c>
      <c r="D28" s="16">
        <v>150</v>
      </c>
      <c r="E28" s="16">
        <v>1</v>
      </c>
      <c r="F28" s="16">
        <v>11</v>
      </c>
      <c r="G28" s="16">
        <v>71</v>
      </c>
      <c r="H28" s="16">
        <f t="shared" si="1"/>
        <v>83</v>
      </c>
      <c r="I28" s="16">
        <v>0</v>
      </c>
      <c r="J28" s="17"/>
    </row>
    <row r="29" spans="1:10" s="15" customFormat="1" ht="11.1" customHeight="1" x14ac:dyDescent="0.2">
      <c r="A29" s="14">
        <v>24</v>
      </c>
      <c r="B29" s="13" t="s">
        <v>759</v>
      </c>
      <c r="C29" s="13" t="str">
        <f t="shared" si="0"/>
        <v>Happy Go Lucky Club, Wapella</v>
      </c>
      <c r="D29" s="16">
        <v>188</v>
      </c>
      <c r="E29" s="16">
        <v>5</v>
      </c>
      <c r="F29" s="16">
        <v>12</v>
      </c>
      <c r="G29" s="16">
        <v>74</v>
      </c>
      <c r="H29" s="16">
        <f t="shared" si="1"/>
        <v>91</v>
      </c>
      <c r="I29" s="16">
        <v>0</v>
      </c>
      <c r="J29" s="17"/>
    </row>
    <row r="30" spans="1:10" s="15" customFormat="1" ht="11.1" customHeight="1" x14ac:dyDescent="0.2">
      <c r="A30" s="14">
        <v>25</v>
      </c>
      <c r="B30" s="13" t="s">
        <v>758</v>
      </c>
      <c r="C30" s="13" t="str">
        <f t="shared" si="0"/>
        <v>Seniors Club, Rocanville</v>
      </c>
      <c r="D30" s="16">
        <v>99</v>
      </c>
      <c r="E30" s="16">
        <v>0</v>
      </c>
      <c r="F30" s="16">
        <v>3</v>
      </c>
      <c r="G30" s="16">
        <v>53</v>
      </c>
      <c r="H30" s="16">
        <f t="shared" si="1"/>
        <v>56</v>
      </c>
      <c r="I30" s="16">
        <v>0</v>
      </c>
      <c r="J30" s="17"/>
    </row>
    <row r="31" spans="1:10" s="15" customFormat="1" ht="10.5" customHeight="1" x14ac:dyDescent="0.2">
      <c r="A31" s="14">
        <v>26</v>
      </c>
      <c r="B31" s="13" t="s">
        <v>758</v>
      </c>
      <c r="C31" s="13" t="str">
        <f t="shared" si="0"/>
        <v>Seniors Club, Rocanville</v>
      </c>
      <c r="D31" s="16">
        <v>150</v>
      </c>
      <c r="E31" s="16">
        <v>2</v>
      </c>
      <c r="F31" s="16">
        <v>37</v>
      </c>
      <c r="G31" s="16">
        <v>87</v>
      </c>
      <c r="H31" s="16">
        <f t="shared" si="1"/>
        <v>126</v>
      </c>
      <c r="I31" s="16">
        <v>0</v>
      </c>
      <c r="J31" s="17"/>
    </row>
    <row r="32" spans="1:10" s="15" customFormat="1" ht="11.1" customHeight="1" x14ac:dyDescent="0.2">
      <c r="A32" s="14">
        <v>27</v>
      </c>
      <c r="B32" s="13" t="s">
        <v>758</v>
      </c>
      <c r="C32" s="13" t="str">
        <f t="shared" si="0"/>
        <v>Seniors Club, Rocanville</v>
      </c>
      <c r="D32" s="16">
        <v>290</v>
      </c>
      <c r="E32" s="16">
        <v>6</v>
      </c>
      <c r="F32" s="16">
        <v>39</v>
      </c>
      <c r="G32" s="16">
        <v>121</v>
      </c>
      <c r="H32" s="16">
        <f t="shared" si="1"/>
        <v>166</v>
      </c>
      <c r="I32" s="16">
        <v>0</v>
      </c>
      <c r="J32" s="17"/>
    </row>
    <row r="33" spans="1:10" s="15" customFormat="1" ht="11.1" customHeight="1" x14ac:dyDescent="0.2">
      <c r="A33" s="14">
        <v>28</v>
      </c>
      <c r="B33" s="13" t="s">
        <v>760</v>
      </c>
      <c r="C33" s="13" t="str">
        <f t="shared" si="0"/>
        <v>Welwyn Belles And Beaus</v>
      </c>
      <c r="D33" s="16">
        <v>169</v>
      </c>
      <c r="E33" s="16">
        <v>3</v>
      </c>
      <c r="F33" s="16">
        <v>22</v>
      </c>
      <c r="G33" s="16">
        <v>57</v>
      </c>
      <c r="H33" s="16">
        <f t="shared" si="1"/>
        <v>82</v>
      </c>
      <c r="I33" s="16">
        <v>0</v>
      </c>
      <c r="J33" s="17"/>
    </row>
    <row r="34" spans="1:10" s="15" customFormat="1" ht="11.1" customHeight="1" x14ac:dyDescent="0.2">
      <c r="A34" s="14">
        <v>29</v>
      </c>
      <c r="B34" s="13" t="s">
        <v>761</v>
      </c>
      <c r="C34" s="13" t="str">
        <f t="shared" si="0"/>
        <v>Convention Centre, Moosomin</v>
      </c>
      <c r="D34" s="16">
        <v>159</v>
      </c>
      <c r="E34" s="16">
        <v>2</v>
      </c>
      <c r="F34" s="16">
        <v>13</v>
      </c>
      <c r="G34" s="16">
        <v>78</v>
      </c>
      <c r="H34" s="16">
        <f t="shared" si="1"/>
        <v>93</v>
      </c>
      <c r="I34" s="16">
        <v>0</v>
      </c>
      <c r="J34" s="17"/>
    </row>
    <row r="35" spans="1:10" s="15" customFormat="1" ht="11.1" customHeight="1" x14ac:dyDescent="0.2">
      <c r="A35" s="14">
        <v>30</v>
      </c>
      <c r="B35" s="13" t="s">
        <v>761</v>
      </c>
      <c r="C35" s="13" t="str">
        <f t="shared" si="0"/>
        <v>Convention Centre, Moosomin</v>
      </c>
      <c r="D35" s="16">
        <v>232</v>
      </c>
      <c r="E35" s="16">
        <v>3</v>
      </c>
      <c r="F35" s="16">
        <v>19</v>
      </c>
      <c r="G35" s="16">
        <v>61</v>
      </c>
      <c r="H35" s="16">
        <f t="shared" si="1"/>
        <v>83</v>
      </c>
      <c r="I35" s="16">
        <v>0</v>
      </c>
      <c r="J35" s="17"/>
    </row>
    <row r="36" spans="1:10" s="15" customFormat="1" ht="11.1" customHeight="1" x14ac:dyDescent="0.2">
      <c r="A36" s="14">
        <v>31</v>
      </c>
      <c r="B36" s="13" t="s">
        <v>761</v>
      </c>
      <c r="C36" s="13" t="str">
        <f t="shared" si="0"/>
        <v>Convention Centre, Moosomin</v>
      </c>
      <c r="D36" s="16">
        <v>257</v>
      </c>
      <c r="E36" s="16">
        <v>2</v>
      </c>
      <c r="F36" s="16">
        <v>16</v>
      </c>
      <c r="G36" s="16">
        <v>100</v>
      </c>
      <c r="H36" s="16">
        <f t="shared" si="1"/>
        <v>118</v>
      </c>
      <c r="I36" s="16">
        <v>0</v>
      </c>
      <c r="J36" s="17"/>
    </row>
    <row r="37" spans="1:10" s="15" customFormat="1" ht="11.1" customHeight="1" x14ac:dyDescent="0.2">
      <c r="A37" s="14">
        <v>32</v>
      </c>
      <c r="B37" s="13" t="s">
        <v>761</v>
      </c>
      <c r="C37" s="13" t="str">
        <f t="shared" si="0"/>
        <v>Convention Centre, Moosomin</v>
      </c>
      <c r="D37" s="16">
        <v>249</v>
      </c>
      <c r="E37" s="16">
        <v>4</v>
      </c>
      <c r="F37" s="16">
        <v>20</v>
      </c>
      <c r="G37" s="16">
        <v>65</v>
      </c>
      <c r="H37" s="16">
        <f t="shared" si="1"/>
        <v>89</v>
      </c>
      <c r="I37" s="16">
        <v>0</v>
      </c>
      <c r="J37" s="17"/>
    </row>
    <row r="38" spans="1:10" s="15" customFormat="1" ht="11.1" customHeight="1" x14ac:dyDescent="0.2">
      <c r="A38" s="14">
        <v>33</v>
      </c>
      <c r="B38" s="13" t="s">
        <v>761</v>
      </c>
      <c r="C38" s="13" t="str">
        <f t="shared" si="0"/>
        <v>Convention Centre, Moosomin</v>
      </c>
      <c r="D38" s="16">
        <v>204</v>
      </c>
      <c r="E38" s="16">
        <v>3</v>
      </c>
      <c r="F38" s="16">
        <v>13</v>
      </c>
      <c r="G38" s="16">
        <v>59</v>
      </c>
      <c r="H38" s="16">
        <f t="shared" si="1"/>
        <v>75</v>
      </c>
      <c r="I38" s="16">
        <v>0</v>
      </c>
      <c r="J38" s="17"/>
    </row>
    <row r="39" spans="1:10" s="15" customFormat="1" ht="11.1" customHeight="1" x14ac:dyDescent="0.2">
      <c r="A39" s="14">
        <v>34</v>
      </c>
      <c r="B39" s="13" t="s">
        <v>761</v>
      </c>
      <c r="C39" s="13" t="str">
        <f t="shared" si="0"/>
        <v>Convention Centre, Moosomin</v>
      </c>
      <c r="D39" s="16">
        <v>177</v>
      </c>
      <c r="E39" s="16">
        <v>0</v>
      </c>
      <c r="F39" s="16">
        <v>13</v>
      </c>
      <c r="G39" s="16">
        <v>73</v>
      </c>
      <c r="H39" s="16">
        <f t="shared" si="1"/>
        <v>86</v>
      </c>
      <c r="I39" s="16">
        <v>0</v>
      </c>
      <c r="J39" s="17"/>
    </row>
    <row r="40" spans="1:10" s="15" customFormat="1" ht="11.1" customHeight="1" x14ac:dyDescent="0.2">
      <c r="A40" s="14">
        <v>35</v>
      </c>
      <c r="B40" s="13" t="s">
        <v>761</v>
      </c>
      <c r="C40" s="13" t="str">
        <f t="shared" si="0"/>
        <v>Convention Centre, Moosomin</v>
      </c>
      <c r="D40" s="16">
        <v>258</v>
      </c>
      <c r="E40" s="16">
        <v>5</v>
      </c>
      <c r="F40" s="16">
        <v>16</v>
      </c>
      <c r="G40" s="16">
        <v>91</v>
      </c>
      <c r="H40" s="16">
        <f t="shared" si="1"/>
        <v>112</v>
      </c>
      <c r="I40" s="16">
        <v>0</v>
      </c>
      <c r="J40" s="17"/>
    </row>
    <row r="41" spans="1:10" s="15" customFormat="1" ht="11.1" customHeight="1" x14ac:dyDescent="0.2">
      <c r="A41" s="14">
        <v>36</v>
      </c>
      <c r="B41" s="13" t="s">
        <v>761</v>
      </c>
      <c r="C41" s="13" t="str">
        <f t="shared" si="0"/>
        <v>Convention Centre, Moosomin</v>
      </c>
      <c r="D41" s="16">
        <v>242</v>
      </c>
      <c r="E41" s="16">
        <v>3</v>
      </c>
      <c r="F41" s="16">
        <v>14</v>
      </c>
      <c r="G41" s="16">
        <v>87</v>
      </c>
      <c r="H41" s="16">
        <f t="shared" si="1"/>
        <v>104</v>
      </c>
      <c r="I41" s="16">
        <v>0</v>
      </c>
      <c r="J41" s="17"/>
    </row>
    <row r="42" spans="1:10" s="15" customFormat="1" ht="11.1" customHeight="1" x14ac:dyDescent="0.2">
      <c r="A42" s="14">
        <v>37</v>
      </c>
      <c r="B42" s="13" t="s">
        <v>762</v>
      </c>
      <c r="C42" s="13" t="str">
        <f t="shared" si="0"/>
        <v>Seniors Citizens' Hall, Montmartre</v>
      </c>
      <c r="D42" s="16">
        <v>183</v>
      </c>
      <c r="E42" s="16">
        <v>0</v>
      </c>
      <c r="F42" s="16">
        <v>13</v>
      </c>
      <c r="G42" s="16">
        <v>99</v>
      </c>
      <c r="H42" s="16">
        <f t="shared" si="1"/>
        <v>112</v>
      </c>
      <c r="I42" s="16">
        <v>0</v>
      </c>
      <c r="J42" s="17"/>
    </row>
    <row r="43" spans="1:10" s="15" customFormat="1" ht="11.1" customHeight="1" x14ac:dyDescent="0.2">
      <c r="A43" s="14">
        <v>38</v>
      </c>
      <c r="B43" s="13" t="s">
        <v>762</v>
      </c>
      <c r="C43" s="13" t="str">
        <f t="shared" si="0"/>
        <v>Seniors Citizens' Hall, Montmartre</v>
      </c>
      <c r="D43" s="16">
        <v>316</v>
      </c>
      <c r="E43" s="16">
        <v>3</v>
      </c>
      <c r="F43" s="16">
        <v>37</v>
      </c>
      <c r="G43" s="16">
        <v>124</v>
      </c>
      <c r="H43" s="16">
        <f t="shared" si="1"/>
        <v>164</v>
      </c>
      <c r="I43" s="16">
        <v>1</v>
      </c>
      <c r="J43" s="17"/>
    </row>
    <row r="44" spans="1:10" s="15" customFormat="1" ht="11.1" customHeight="1" x14ac:dyDescent="0.2">
      <c r="A44" s="14">
        <v>39</v>
      </c>
      <c r="B44" s="13" t="s">
        <v>763</v>
      </c>
      <c r="C44" s="13" t="str">
        <f t="shared" si="0"/>
        <v>Glenavon Seniors Centre</v>
      </c>
      <c r="D44" s="16">
        <v>104</v>
      </c>
      <c r="E44" s="16">
        <v>0</v>
      </c>
      <c r="F44" s="16">
        <v>1</v>
      </c>
      <c r="G44" s="16">
        <v>64</v>
      </c>
      <c r="H44" s="16">
        <f t="shared" si="1"/>
        <v>65</v>
      </c>
      <c r="I44" s="16">
        <v>0</v>
      </c>
      <c r="J44" s="17"/>
    </row>
    <row r="45" spans="1:10" s="15" customFormat="1" ht="11.1" customHeight="1" x14ac:dyDescent="0.2">
      <c r="A45" s="14">
        <v>40</v>
      </c>
      <c r="B45" s="13" t="s">
        <v>763</v>
      </c>
      <c r="C45" s="13" t="str">
        <f t="shared" si="0"/>
        <v>Glenavon Seniors Centre</v>
      </c>
      <c r="D45" s="16">
        <v>165</v>
      </c>
      <c r="E45" s="16">
        <v>2</v>
      </c>
      <c r="F45" s="16">
        <v>13</v>
      </c>
      <c r="G45" s="16">
        <v>85</v>
      </c>
      <c r="H45" s="16">
        <f t="shared" si="1"/>
        <v>100</v>
      </c>
      <c r="I45" s="16">
        <v>0</v>
      </c>
      <c r="J45" s="17"/>
    </row>
    <row r="46" spans="1:10" s="15" customFormat="1" ht="11.1" customHeight="1" x14ac:dyDescent="0.2">
      <c r="A46" s="14">
        <v>41</v>
      </c>
      <c r="B46" s="13" t="s">
        <v>763</v>
      </c>
      <c r="C46" s="13" t="str">
        <f t="shared" si="0"/>
        <v>Glenavon Seniors Centre</v>
      </c>
      <c r="D46" s="16">
        <v>109</v>
      </c>
      <c r="E46" s="16">
        <v>3</v>
      </c>
      <c r="F46" s="16">
        <v>7</v>
      </c>
      <c r="G46" s="16">
        <v>56</v>
      </c>
      <c r="H46" s="16">
        <f t="shared" si="1"/>
        <v>66</v>
      </c>
      <c r="I46" s="16">
        <v>0</v>
      </c>
      <c r="J46" s="17"/>
    </row>
    <row r="47" spans="1:10" s="15" customFormat="1" ht="11.1" customHeight="1" x14ac:dyDescent="0.2">
      <c r="A47" s="14">
        <v>42</v>
      </c>
      <c r="B47" s="13" t="s">
        <v>764</v>
      </c>
      <c r="C47" s="13" t="str">
        <f t="shared" si="0"/>
        <v>Community Recreation Centre, Windthorst</v>
      </c>
      <c r="D47" s="16">
        <v>225</v>
      </c>
      <c r="E47" s="16">
        <v>1</v>
      </c>
      <c r="F47" s="16">
        <v>26</v>
      </c>
      <c r="G47" s="16">
        <v>116</v>
      </c>
      <c r="H47" s="16">
        <f t="shared" si="1"/>
        <v>143</v>
      </c>
      <c r="I47" s="16">
        <v>0</v>
      </c>
      <c r="J47" s="17"/>
    </row>
    <row r="48" spans="1:10" s="15" customFormat="1" ht="11.1" customHeight="1" x14ac:dyDescent="0.2">
      <c r="A48" s="14">
        <v>43</v>
      </c>
      <c r="B48" s="13" t="s">
        <v>764</v>
      </c>
      <c r="C48" s="13" t="str">
        <f t="shared" si="0"/>
        <v>Community Recreation Centre, Windthorst</v>
      </c>
      <c r="D48" s="16">
        <v>174</v>
      </c>
      <c r="E48" s="16">
        <v>1</v>
      </c>
      <c r="F48" s="16">
        <v>16</v>
      </c>
      <c r="G48" s="16">
        <v>104</v>
      </c>
      <c r="H48" s="16">
        <f t="shared" si="1"/>
        <v>121</v>
      </c>
      <c r="I48" s="16">
        <v>0</v>
      </c>
      <c r="J48" s="17"/>
    </row>
    <row r="49" spans="1:10" s="15" customFormat="1" ht="11.1" customHeight="1" x14ac:dyDescent="0.2">
      <c r="A49" s="14">
        <v>44</v>
      </c>
      <c r="B49" s="13" t="s">
        <v>765</v>
      </c>
      <c r="C49" s="13" t="str">
        <f t="shared" si="0"/>
        <v>Friendship Centre, Kipling</v>
      </c>
      <c r="D49" s="16">
        <v>168</v>
      </c>
      <c r="E49" s="16">
        <v>4</v>
      </c>
      <c r="F49" s="16">
        <v>8</v>
      </c>
      <c r="G49" s="16">
        <v>87</v>
      </c>
      <c r="H49" s="16">
        <f t="shared" si="1"/>
        <v>99</v>
      </c>
      <c r="I49" s="16">
        <v>0</v>
      </c>
      <c r="J49" s="17"/>
    </row>
    <row r="50" spans="1:10" s="15" customFormat="1" ht="11.1" customHeight="1" x14ac:dyDescent="0.2">
      <c r="A50" s="14">
        <v>45</v>
      </c>
      <c r="B50" s="13" t="s">
        <v>765</v>
      </c>
      <c r="C50" s="13" t="str">
        <f t="shared" si="0"/>
        <v>Friendship Centre, Kipling</v>
      </c>
      <c r="D50" s="16">
        <v>187</v>
      </c>
      <c r="E50" s="16">
        <v>6</v>
      </c>
      <c r="F50" s="16">
        <v>18</v>
      </c>
      <c r="G50" s="16">
        <v>75</v>
      </c>
      <c r="H50" s="16">
        <f t="shared" si="1"/>
        <v>99</v>
      </c>
      <c r="I50" s="16">
        <v>0</v>
      </c>
      <c r="J50" s="17"/>
    </row>
    <row r="51" spans="1:10" s="15" customFormat="1" ht="11.1" customHeight="1" x14ac:dyDescent="0.2">
      <c r="A51" s="14">
        <v>46</v>
      </c>
      <c r="B51" s="13" t="s">
        <v>765</v>
      </c>
      <c r="C51" s="13" t="str">
        <f t="shared" si="0"/>
        <v>Friendship Centre, Kipling</v>
      </c>
      <c r="D51" s="16">
        <v>242</v>
      </c>
      <c r="E51" s="16">
        <v>2</v>
      </c>
      <c r="F51" s="16">
        <v>17</v>
      </c>
      <c r="G51" s="16">
        <v>107</v>
      </c>
      <c r="H51" s="16">
        <f t="shared" si="1"/>
        <v>126</v>
      </c>
      <c r="I51" s="16">
        <v>0</v>
      </c>
      <c r="J51" s="17"/>
    </row>
    <row r="52" spans="1:10" s="15" customFormat="1" ht="11.1" customHeight="1" x14ac:dyDescent="0.2">
      <c r="A52" s="14">
        <v>47</v>
      </c>
      <c r="B52" s="13" t="s">
        <v>765</v>
      </c>
      <c r="C52" s="13" t="str">
        <f t="shared" si="0"/>
        <v>Friendship Centre, Kipling</v>
      </c>
      <c r="D52" s="16">
        <v>239</v>
      </c>
      <c r="E52" s="16">
        <v>3</v>
      </c>
      <c r="F52" s="16">
        <v>19</v>
      </c>
      <c r="G52" s="16">
        <v>117</v>
      </c>
      <c r="H52" s="16">
        <f t="shared" si="1"/>
        <v>139</v>
      </c>
      <c r="I52" s="16">
        <v>0</v>
      </c>
      <c r="J52" s="17"/>
    </row>
    <row r="53" spans="1:10" s="15" customFormat="1" ht="11.1" customHeight="1" x14ac:dyDescent="0.2">
      <c r="A53" s="14">
        <v>48</v>
      </c>
      <c r="B53" s="13" t="s">
        <v>766</v>
      </c>
      <c r="C53" s="13" t="str">
        <f t="shared" si="0"/>
        <v>Langbank Community Centre</v>
      </c>
      <c r="D53" s="16">
        <v>137</v>
      </c>
      <c r="E53" s="16">
        <v>1</v>
      </c>
      <c r="F53" s="16">
        <v>12</v>
      </c>
      <c r="G53" s="16">
        <v>96</v>
      </c>
      <c r="H53" s="16">
        <f t="shared" si="1"/>
        <v>109</v>
      </c>
      <c r="I53" s="16">
        <v>0</v>
      </c>
      <c r="J53" s="17"/>
    </row>
    <row r="54" spans="1:10" s="15" customFormat="1" ht="11.1" customHeight="1" x14ac:dyDescent="0.2">
      <c r="A54" s="14">
        <v>49</v>
      </c>
      <c r="B54" s="13" t="s">
        <v>767</v>
      </c>
      <c r="C54" s="13" t="str">
        <f t="shared" si="0"/>
        <v>Community Hall, Kennedy</v>
      </c>
      <c r="D54" s="16">
        <v>170</v>
      </c>
      <c r="E54" s="16">
        <v>12</v>
      </c>
      <c r="F54" s="16">
        <v>11</v>
      </c>
      <c r="G54" s="16">
        <v>76</v>
      </c>
      <c r="H54" s="16">
        <f t="shared" si="1"/>
        <v>99</v>
      </c>
      <c r="I54" s="16">
        <v>1</v>
      </c>
      <c r="J54" s="17"/>
    </row>
    <row r="55" spans="1:10" s="15" customFormat="1" ht="11.1" customHeight="1" x14ac:dyDescent="0.2">
      <c r="A55" s="14">
        <v>50</v>
      </c>
      <c r="B55" s="13" t="s">
        <v>767</v>
      </c>
      <c r="C55" s="13" t="str">
        <f t="shared" si="0"/>
        <v>Community Hall, Kennedy</v>
      </c>
      <c r="D55" s="16">
        <v>118</v>
      </c>
      <c r="E55" s="16">
        <v>1</v>
      </c>
      <c r="F55" s="16">
        <v>8</v>
      </c>
      <c r="G55" s="16">
        <v>25</v>
      </c>
      <c r="H55" s="16">
        <f t="shared" si="1"/>
        <v>34</v>
      </c>
      <c r="I55" s="16">
        <v>0</v>
      </c>
      <c r="J55" s="17"/>
    </row>
    <row r="56" spans="1:10" s="15" customFormat="1" ht="11.1" customHeight="1" x14ac:dyDescent="0.2">
      <c r="A56" s="14">
        <v>51</v>
      </c>
      <c r="B56" s="13" t="s">
        <v>761</v>
      </c>
      <c r="C56" s="13" t="str">
        <f t="shared" si="0"/>
        <v>Convention Centre, Moosomin</v>
      </c>
      <c r="D56" s="16">
        <v>258</v>
      </c>
      <c r="E56" s="16">
        <v>4</v>
      </c>
      <c r="F56" s="16">
        <v>23</v>
      </c>
      <c r="G56" s="16">
        <v>108</v>
      </c>
      <c r="H56" s="16">
        <f t="shared" si="1"/>
        <v>135</v>
      </c>
      <c r="I56" s="16">
        <v>0</v>
      </c>
      <c r="J56" s="17"/>
    </row>
    <row r="57" spans="1:10" s="15" customFormat="1" ht="11.1" customHeight="1" x14ac:dyDescent="0.2">
      <c r="A57" s="14">
        <v>52</v>
      </c>
      <c r="B57" s="13" t="s">
        <v>768</v>
      </c>
      <c r="C57" s="13" t="str">
        <f t="shared" si="0"/>
        <v>Community Hall, Fleming</v>
      </c>
      <c r="D57" s="16">
        <v>97</v>
      </c>
      <c r="E57" s="16">
        <v>1</v>
      </c>
      <c r="F57" s="16">
        <v>9</v>
      </c>
      <c r="G57" s="16">
        <v>46</v>
      </c>
      <c r="H57" s="16">
        <f t="shared" si="1"/>
        <v>56</v>
      </c>
      <c r="I57" s="16">
        <v>0</v>
      </c>
      <c r="J57" s="17"/>
    </row>
    <row r="58" spans="1:10" s="15" customFormat="1" ht="11.1" customHeight="1" x14ac:dyDescent="0.2">
      <c r="A58" s="14" t="s">
        <v>38</v>
      </c>
      <c r="B58" s="13" t="s">
        <v>769</v>
      </c>
      <c r="C58" s="13" t="str">
        <f t="shared" si="0"/>
        <v>Ellis Hall</v>
      </c>
      <c r="D58" s="16">
        <v>0</v>
      </c>
      <c r="E58" s="16">
        <v>6</v>
      </c>
      <c r="F58" s="16">
        <v>28</v>
      </c>
      <c r="G58" s="16">
        <v>156</v>
      </c>
      <c r="H58" s="16">
        <f t="shared" si="1"/>
        <v>190</v>
      </c>
      <c r="I58" s="16">
        <v>0</v>
      </c>
      <c r="J58" s="17"/>
    </row>
    <row r="59" spans="1:10" s="15" customFormat="1" ht="11.1" customHeight="1" x14ac:dyDescent="0.2">
      <c r="A59" s="14" t="s">
        <v>38</v>
      </c>
      <c r="B59" s="13" t="s">
        <v>770</v>
      </c>
      <c r="C59" s="13" t="s">
        <v>1545</v>
      </c>
      <c r="D59" s="16">
        <v>0</v>
      </c>
      <c r="E59" s="16">
        <v>4</v>
      </c>
      <c r="F59" s="16">
        <v>7</v>
      </c>
      <c r="G59" s="16">
        <v>60</v>
      </c>
      <c r="H59" s="16">
        <f t="shared" si="1"/>
        <v>71</v>
      </c>
      <c r="I59" s="16">
        <v>0</v>
      </c>
      <c r="J59" s="17"/>
    </row>
    <row r="60" spans="1:10" s="15" customFormat="1" ht="11.1" customHeight="1" x14ac:dyDescent="0.2">
      <c r="A60" s="14" t="s">
        <v>38</v>
      </c>
      <c r="B60" s="13" t="s">
        <v>771</v>
      </c>
      <c r="C60" s="13" t="str">
        <f t="shared" si="0"/>
        <v>Kipling Friendship Centre</v>
      </c>
      <c r="D60" s="16">
        <v>0</v>
      </c>
      <c r="E60" s="16">
        <v>3</v>
      </c>
      <c r="F60" s="16">
        <v>9</v>
      </c>
      <c r="G60" s="16">
        <v>72</v>
      </c>
      <c r="H60" s="16">
        <f t="shared" si="1"/>
        <v>84</v>
      </c>
      <c r="I60" s="16">
        <v>0</v>
      </c>
      <c r="J60" s="17"/>
    </row>
    <row r="61" spans="1:10" s="15" customFormat="1" ht="11.1" customHeight="1" x14ac:dyDescent="0.2">
      <c r="A61" s="14" t="s">
        <v>38</v>
      </c>
      <c r="B61" s="13" t="s">
        <v>772</v>
      </c>
      <c r="C61" s="13" t="str">
        <f t="shared" si="0"/>
        <v>Moosomin Legion Hall</v>
      </c>
      <c r="D61" s="16">
        <v>0</v>
      </c>
      <c r="E61" s="16">
        <v>6</v>
      </c>
      <c r="F61" s="16">
        <v>61</v>
      </c>
      <c r="G61" s="16">
        <v>238</v>
      </c>
      <c r="H61" s="16">
        <f t="shared" si="1"/>
        <v>305</v>
      </c>
      <c r="I61" s="16">
        <v>1</v>
      </c>
      <c r="J61" s="17"/>
    </row>
    <row r="62" spans="1:10" s="15" customFormat="1" ht="11.1" customHeight="1" x14ac:dyDescent="0.2">
      <c r="A62" s="14" t="s">
        <v>38</v>
      </c>
      <c r="B62" s="13" t="s">
        <v>773</v>
      </c>
      <c r="C62" s="13" t="str">
        <f t="shared" si="0"/>
        <v>Legion Community Hall</v>
      </c>
      <c r="D62" s="16">
        <v>0</v>
      </c>
      <c r="E62" s="16">
        <v>6</v>
      </c>
      <c r="F62" s="16">
        <v>18</v>
      </c>
      <c r="G62" s="16">
        <v>100</v>
      </c>
      <c r="H62" s="16">
        <f t="shared" si="1"/>
        <v>124</v>
      </c>
      <c r="I62" s="16">
        <v>0</v>
      </c>
      <c r="J62" s="17"/>
    </row>
    <row r="63" spans="1:10" s="15" customFormat="1" ht="11.1" customHeight="1" x14ac:dyDescent="0.2">
      <c r="A63" s="14"/>
      <c r="B63" s="13" t="s">
        <v>30</v>
      </c>
      <c r="C63" s="13" t="str">
        <f t="shared" si="0"/>
        <v>Absentee</v>
      </c>
      <c r="D63" s="16">
        <v>0</v>
      </c>
      <c r="E63" s="16">
        <v>1</v>
      </c>
      <c r="F63" s="16">
        <v>4</v>
      </c>
      <c r="G63" s="16">
        <v>9</v>
      </c>
      <c r="H63" s="16">
        <f t="shared" si="1"/>
        <v>14</v>
      </c>
      <c r="I63" s="16">
        <v>3</v>
      </c>
      <c r="J63" s="17"/>
    </row>
    <row r="64" spans="1:10" s="15" customFormat="1" ht="11.1" customHeight="1" x14ac:dyDescent="0.25">
      <c r="A64" s="14" t="s">
        <v>31</v>
      </c>
      <c r="B64" s="7" t="s">
        <v>780</v>
      </c>
      <c r="C64" s="13" t="str">
        <f t="shared" si="0"/>
        <v>Southeast Integrated Care Centre</v>
      </c>
      <c r="D64" s="16">
        <v>0</v>
      </c>
      <c r="E64" s="16">
        <v>0</v>
      </c>
      <c r="F64" s="16">
        <v>4</v>
      </c>
      <c r="G64" s="16">
        <v>12</v>
      </c>
      <c r="H64" s="16">
        <f t="shared" si="1"/>
        <v>16</v>
      </c>
      <c r="I64" s="16">
        <v>0</v>
      </c>
      <c r="J64" s="17"/>
    </row>
    <row r="65" spans="1:11" s="15" customFormat="1" ht="11.1" customHeight="1" x14ac:dyDescent="0.25">
      <c r="A65" s="14" t="s">
        <v>140</v>
      </c>
      <c r="B65" s="7" t="s">
        <v>781</v>
      </c>
      <c r="C65" s="13" t="str">
        <f t="shared" si="0"/>
        <v>Grenfell And District Pioneer Home</v>
      </c>
      <c r="D65" s="16">
        <v>47</v>
      </c>
      <c r="E65" s="16">
        <v>2</v>
      </c>
      <c r="F65" s="16">
        <v>4</v>
      </c>
      <c r="G65" s="16">
        <v>19</v>
      </c>
      <c r="H65" s="16">
        <f t="shared" si="1"/>
        <v>25</v>
      </c>
      <c r="I65" s="16">
        <v>1</v>
      </c>
      <c r="J65" s="17"/>
    </row>
    <row r="66" spans="1:11" s="15" customFormat="1" ht="11.1" customHeight="1" x14ac:dyDescent="0.25">
      <c r="A66" s="14" t="s">
        <v>44</v>
      </c>
      <c r="B66" s="7" t="s">
        <v>782</v>
      </c>
      <c r="C66" s="13" t="str">
        <f t="shared" si="0"/>
        <v>Broadview House Private Care Home</v>
      </c>
      <c r="D66" s="16">
        <v>50</v>
      </c>
      <c r="E66" s="16">
        <v>1</v>
      </c>
      <c r="F66" s="16">
        <v>7</v>
      </c>
      <c r="G66" s="16">
        <v>17</v>
      </c>
      <c r="H66" s="16">
        <f t="shared" si="1"/>
        <v>25</v>
      </c>
      <c r="I66" s="16">
        <v>1</v>
      </c>
      <c r="J66" s="17"/>
    </row>
    <row r="67" spans="1:11" s="15" customFormat="1" ht="11.1" customHeight="1" x14ac:dyDescent="0.2">
      <c r="A67" s="14" t="s">
        <v>95</v>
      </c>
      <c r="B67" s="13" t="s">
        <v>774</v>
      </c>
      <c r="C67" s="13" t="str">
        <f t="shared" si="0"/>
        <v>Whitewood Community Health Centre</v>
      </c>
      <c r="D67" s="16">
        <v>29</v>
      </c>
      <c r="E67" s="16">
        <v>1</v>
      </c>
      <c r="F67" s="16">
        <v>0</v>
      </c>
      <c r="G67" s="16">
        <v>12</v>
      </c>
      <c r="H67" s="16">
        <f t="shared" si="1"/>
        <v>13</v>
      </c>
      <c r="I67" s="16">
        <v>0</v>
      </c>
      <c r="J67" s="17"/>
    </row>
    <row r="68" spans="1:11" s="15" customFormat="1" ht="11.1" customHeight="1" x14ac:dyDescent="0.2">
      <c r="A68" s="14" t="s">
        <v>96</v>
      </c>
      <c r="B68" s="13" t="s">
        <v>775</v>
      </c>
      <c r="C68" s="13" t="str">
        <f t="shared" si="0"/>
        <v>Willowdale Lodge</v>
      </c>
      <c r="D68" s="16">
        <v>21</v>
      </c>
      <c r="E68" s="16">
        <v>0</v>
      </c>
      <c r="F68" s="16">
        <v>3</v>
      </c>
      <c r="G68" s="16">
        <v>11</v>
      </c>
      <c r="H68" s="16">
        <f t="shared" si="1"/>
        <v>14</v>
      </c>
      <c r="I68" s="16">
        <v>1</v>
      </c>
      <c r="J68" s="17"/>
    </row>
    <row r="69" spans="1:11" s="15" customFormat="1" ht="11.1" customHeight="1" x14ac:dyDescent="0.2">
      <c r="A69" s="14" t="s">
        <v>141</v>
      </c>
      <c r="B69" s="13" t="s">
        <v>776</v>
      </c>
      <c r="C69" s="13" t="str">
        <f t="shared" si="0"/>
        <v>Wolseley Lakeside Home</v>
      </c>
      <c r="D69" s="16">
        <v>66</v>
      </c>
      <c r="E69" s="16">
        <v>2</v>
      </c>
      <c r="F69" s="16">
        <v>12</v>
      </c>
      <c r="G69" s="16">
        <v>17</v>
      </c>
      <c r="H69" s="16">
        <f t="shared" si="1"/>
        <v>31</v>
      </c>
      <c r="I69" s="16">
        <v>1</v>
      </c>
      <c r="J69" s="17"/>
    </row>
    <row r="70" spans="1:11" s="15" customFormat="1" ht="11.1" customHeight="1" x14ac:dyDescent="0.2">
      <c r="A70" s="14" t="s">
        <v>142</v>
      </c>
      <c r="B70" s="13" t="s">
        <v>777</v>
      </c>
      <c r="C70" s="13" t="str">
        <f t="shared" si="0"/>
        <v>Montmartre Health Centre</v>
      </c>
      <c r="D70" s="16">
        <v>14</v>
      </c>
      <c r="E70" s="16">
        <v>0</v>
      </c>
      <c r="F70" s="16">
        <v>3</v>
      </c>
      <c r="G70" s="16">
        <v>4</v>
      </c>
      <c r="H70" s="16">
        <f t="shared" si="1"/>
        <v>7</v>
      </c>
      <c r="I70" s="16">
        <v>0</v>
      </c>
      <c r="J70" s="17"/>
    </row>
    <row r="71" spans="1:11" s="15" customFormat="1" ht="11.1" customHeight="1" x14ac:dyDescent="0.2">
      <c r="A71" s="14" t="s">
        <v>143</v>
      </c>
      <c r="B71" s="13" t="s">
        <v>778</v>
      </c>
      <c r="C71" s="13" t="str">
        <f t="shared" si="0"/>
        <v>Southeast Integrated Health Centre</v>
      </c>
      <c r="D71" s="16">
        <v>56</v>
      </c>
      <c r="E71" s="16">
        <v>1</v>
      </c>
      <c r="F71" s="16">
        <v>4</v>
      </c>
      <c r="G71" s="16">
        <v>15</v>
      </c>
      <c r="H71" s="16">
        <f t="shared" si="1"/>
        <v>20</v>
      </c>
      <c r="I71" s="16">
        <v>0</v>
      </c>
    </row>
    <row r="72" spans="1:11" ht="11.1" customHeight="1" thickBot="1" x14ac:dyDescent="0.3">
      <c r="A72" s="22"/>
      <c r="B72" s="5" t="s">
        <v>33</v>
      </c>
      <c r="C72" s="23"/>
      <c r="D72" s="23">
        <f>SUM(D6:D71)</f>
        <v>10345</v>
      </c>
      <c r="E72" s="23">
        <f>SUM(E4:E71)</f>
        <v>179</v>
      </c>
      <c r="F72" s="23">
        <f>SUM(F4:F71)</f>
        <v>1244</v>
      </c>
      <c r="G72" s="23">
        <f>SUM(G4:G71)</f>
        <v>4810</v>
      </c>
      <c r="H72" s="23">
        <f>SUM(H4:H71)</f>
        <v>6233</v>
      </c>
      <c r="I72" s="23">
        <f>SUM(I4:I71)</f>
        <v>12</v>
      </c>
      <c r="J72" s="3"/>
      <c r="K72" s="3"/>
    </row>
    <row r="73" spans="1:11" ht="11.1" customHeight="1" x14ac:dyDescent="0.25">
      <c r="A73" s="19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1.1" customHeight="1" x14ac:dyDescent="0.25">
      <c r="A74" s="19"/>
      <c r="B74" s="3"/>
      <c r="C74" s="1" t="s">
        <v>1682</v>
      </c>
      <c r="D74" s="3"/>
      <c r="E74" s="3"/>
      <c r="F74" s="3"/>
      <c r="G74" s="3"/>
      <c r="H74" s="3"/>
      <c r="I74" s="3"/>
      <c r="J74" s="3"/>
      <c r="K74" s="3"/>
    </row>
    <row r="75" spans="1:11" ht="11.1" customHeight="1" x14ac:dyDescent="0.25">
      <c r="A75" s="19"/>
      <c r="B75" s="3"/>
      <c r="C75" s="1" t="s">
        <v>35</v>
      </c>
      <c r="D75" s="24">
        <f>G72-F72</f>
        <v>3566</v>
      </c>
      <c r="E75" s="3"/>
      <c r="F75" s="3"/>
      <c r="G75" s="3"/>
      <c r="H75" s="3"/>
      <c r="I75" s="3"/>
      <c r="J75" s="3"/>
      <c r="K75" s="3"/>
    </row>
    <row r="76" spans="1:11" ht="11.1" customHeight="1" x14ac:dyDescent="0.25">
      <c r="A76" s="19"/>
      <c r="B76" s="3"/>
      <c r="C76" s="1" t="s">
        <v>36</v>
      </c>
      <c r="D76" s="25">
        <f>H72/D72</f>
        <v>0.60251329144514254</v>
      </c>
      <c r="E76" s="3"/>
      <c r="F76" s="3"/>
      <c r="G76" s="3"/>
      <c r="H76" s="3"/>
      <c r="I76" s="3"/>
      <c r="J76" s="3"/>
      <c r="K76" s="3"/>
    </row>
    <row r="77" spans="1:11" ht="11.1" customHeight="1" x14ac:dyDescent="0.25">
      <c r="A77" s="19"/>
      <c r="B77" s="3"/>
      <c r="C77" s="1" t="s">
        <v>37</v>
      </c>
      <c r="D77" s="3"/>
      <c r="E77" s="26">
        <f>E72/H72</f>
        <v>2.8718113268089204E-2</v>
      </c>
      <c r="F77" s="26">
        <f>F72/H72</f>
        <v>0.19958286539387132</v>
      </c>
      <c r="G77" s="26">
        <f>G72/H72</f>
        <v>0.77169902133803947</v>
      </c>
      <c r="H77" s="3"/>
      <c r="I77" s="3"/>
      <c r="J77" s="3"/>
      <c r="K77" s="3"/>
    </row>
    <row r="78" spans="1:11" x14ac:dyDescent="0.2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</row>
  </sheetData>
  <mergeCells count="10">
    <mergeCell ref="H2:I2"/>
    <mergeCell ref="A3:C3"/>
    <mergeCell ref="E3:G3"/>
    <mergeCell ref="J4:J5"/>
    <mergeCell ref="D4:D5"/>
    <mergeCell ref="H4:H5"/>
    <mergeCell ref="A4:A5"/>
    <mergeCell ref="B4:B5"/>
    <mergeCell ref="C4:C5"/>
    <mergeCell ref="A1:A2"/>
  </mergeCells>
  <hyperlinks>
    <hyperlink ref="A6" r:id="rId1" display="http://espree.elections.sk.ca/esResultsUnOfficialEdit.cfm?MODE=EDITINIT&amp;POLL=994"/>
    <hyperlink ref="A7" r:id="rId2" display="http://espree.elections.sk.ca/esResultsUnOfficialEdit.cfm?MODE=EDITINIT&amp;POLL=995"/>
    <hyperlink ref="A8" r:id="rId3" display="http://espree.elections.sk.ca/esResultsUnOfficialEdit.cfm?MODE=EDITINIT&amp;POLL=996"/>
    <hyperlink ref="A9" r:id="rId4" display="http://espree.elections.sk.ca/esResultsUnOfficialEdit.cfm?MODE=EDITINIT&amp;POLL=997"/>
    <hyperlink ref="A10" r:id="rId5" display="http://espree.elections.sk.ca/esResultsUnOfficialEdit.cfm?MODE=EDITINIT&amp;POLL=998"/>
    <hyperlink ref="A11" r:id="rId6" display="http://espree.elections.sk.ca/esResultsUnOfficialEdit.cfm?MODE=EDITINIT&amp;POLL=999"/>
    <hyperlink ref="A12" r:id="rId7" display="http://espree.elections.sk.ca/esResultsUnOfficialEdit.cfm?MODE=EDITINIT&amp;POLL=1000"/>
    <hyperlink ref="A13" r:id="rId8" display="http://espree.elections.sk.ca/esResultsUnOfficialEdit.cfm?MODE=EDITINIT&amp;POLL=1001"/>
    <hyperlink ref="A14" r:id="rId9" display="http://espree.elections.sk.ca/esResultsUnOfficialEdit.cfm?MODE=EDITINIT&amp;POLL=1002"/>
    <hyperlink ref="A15" r:id="rId10" display="http://espree.elections.sk.ca/esResultsUnOfficialEdit.cfm?MODE=EDITINIT&amp;POLL=1003"/>
    <hyperlink ref="A16" r:id="rId11" display="http://espree.elections.sk.ca/esResultsUnOfficialEdit.cfm?MODE=EDITINIT&amp;POLL=1004"/>
    <hyperlink ref="A17" r:id="rId12" display="http://espree.elections.sk.ca/esResultsUnOfficialEdit.cfm?MODE=EDITINIT&amp;POLL=1005"/>
    <hyperlink ref="A18" r:id="rId13" display="http://espree.elections.sk.ca/esResultsUnOfficialEdit.cfm?MODE=EDITINIT&amp;POLL=1006"/>
    <hyperlink ref="A19" r:id="rId14" display="http://espree.elections.sk.ca/esResultsUnOfficialEdit.cfm?MODE=EDITINIT&amp;POLL=1007"/>
    <hyperlink ref="A20" r:id="rId15" display="http://espree.elections.sk.ca/esResultsUnOfficialEdit.cfm?MODE=EDITINIT&amp;POLL=1008"/>
    <hyperlink ref="A21" r:id="rId16" display="http://espree.elections.sk.ca/esResultsUnOfficialEdit.cfm?MODE=EDITINIT&amp;POLL=1009"/>
    <hyperlink ref="A22" r:id="rId17" display="http://espree.elections.sk.ca/esResultsUnOfficialEdit.cfm?MODE=EDITINIT&amp;POLL=1010"/>
    <hyperlink ref="A23" r:id="rId18" display="http://espree.elections.sk.ca/esResultsUnOfficialEdit.cfm?MODE=EDITINIT&amp;POLL=1011"/>
    <hyperlink ref="A24" r:id="rId19" display="http://espree.elections.sk.ca/esResultsUnOfficialEdit.cfm?MODE=EDITINIT&amp;POLL=1012"/>
    <hyperlink ref="A25" r:id="rId20" display="http://espree.elections.sk.ca/esResultsUnOfficialEdit.cfm?MODE=EDITINIT&amp;POLL=1013"/>
    <hyperlink ref="A26" r:id="rId21" display="http://espree.elections.sk.ca/esResultsUnOfficialEdit.cfm?MODE=EDITINIT&amp;POLL=1014"/>
    <hyperlink ref="A27" r:id="rId22" display="http://espree.elections.sk.ca/esResultsUnOfficialEdit.cfm?MODE=EDITINIT&amp;POLL=1015"/>
    <hyperlink ref="A28" r:id="rId23" display="http://espree.elections.sk.ca/esResultsUnOfficialEdit.cfm?MODE=EDITINIT&amp;POLL=1016"/>
    <hyperlink ref="A29" r:id="rId24" display="http://espree.elections.sk.ca/esResultsUnOfficialEdit.cfm?MODE=EDITINIT&amp;POLL=1017"/>
    <hyperlink ref="A30" r:id="rId25" display="http://espree.elections.sk.ca/esResultsUnOfficialEdit.cfm?MODE=EDITINIT&amp;POLL=1018"/>
    <hyperlink ref="A31" r:id="rId26" display="http://espree.elections.sk.ca/esResultsUnOfficialEdit.cfm?MODE=EDITINIT&amp;POLL=1019"/>
    <hyperlink ref="A36" r:id="rId27" display="http://espree.elections.sk.ca/esResultsUnOfficialEdit.cfm?MODE=EDITINIT&amp;POLL=1024"/>
    <hyperlink ref="A37" r:id="rId28" display="http://espree.elections.sk.ca/esResultsUnOfficialEdit.cfm?MODE=EDITINIT&amp;POLL=1025"/>
    <hyperlink ref="A38" r:id="rId29" display="http://espree.elections.sk.ca/esResultsUnOfficialEdit.cfm?MODE=EDITINIT&amp;POLL=1026"/>
    <hyperlink ref="A39" r:id="rId30" display="http://espree.elections.sk.ca/esResultsUnOfficialEdit.cfm?MODE=EDITINIT&amp;POLL=1027"/>
    <hyperlink ref="A40" r:id="rId31" display="http://espree.elections.sk.ca/esResultsUnOfficialEdit.cfm?MODE=EDITINIT&amp;POLL=1028"/>
    <hyperlink ref="A41" r:id="rId32" display="http://espree.elections.sk.ca/esResultsUnOfficialEdit.cfm?MODE=EDITINIT&amp;POLL=1029"/>
    <hyperlink ref="A42" r:id="rId33" display="http://espree.elections.sk.ca/esResultsUnOfficialEdit.cfm?MODE=EDITINIT&amp;POLL=1030"/>
    <hyperlink ref="A43" r:id="rId34" display="http://espree.elections.sk.ca/esResultsUnOfficialEdit.cfm?MODE=EDITINIT&amp;POLL=1031"/>
    <hyperlink ref="A44" r:id="rId35" display="http://espree.elections.sk.ca/esResultsUnOfficialEdit.cfm?MODE=EDITINIT&amp;POLL=1032"/>
    <hyperlink ref="A45" r:id="rId36" display="http://espree.elections.sk.ca/esResultsUnOfficialEdit.cfm?MODE=EDITINIT&amp;POLL=1033"/>
    <hyperlink ref="A46" r:id="rId37" display="http://espree.elections.sk.ca/esResultsUnOfficialEdit.cfm?MODE=EDITINIT&amp;POLL=1034"/>
    <hyperlink ref="A47" r:id="rId38" display="http://espree.elections.sk.ca/esResultsUnOfficialEdit.cfm?MODE=EDITINIT&amp;POLL=1035"/>
    <hyperlink ref="A48" r:id="rId39" display="http://espree.elections.sk.ca/esResultsUnOfficialEdit.cfm?MODE=EDITINIT&amp;POLL=1036"/>
    <hyperlink ref="A49" r:id="rId40" display="http://espree.elections.sk.ca/esResultsUnOfficialEdit.cfm?MODE=EDITINIT&amp;POLL=1037"/>
    <hyperlink ref="A50" r:id="rId41" display="http://espree.elections.sk.ca/esResultsUnOfficialEdit.cfm?MODE=EDITINIT&amp;POLL=1038"/>
    <hyperlink ref="A51" r:id="rId42" display="http://espree.elections.sk.ca/esResultsUnOfficialEdit.cfm?MODE=EDITINIT&amp;POLL=1039"/>
    <hyperlink ref="A52" r:id="rId43" display="http://espree.elections.sk.ca/esResultsUnOfficialEdit.cfm?MODE=EDITINIT&amp;POLL=1040"/>
    <hyperlink ref="A53" r:id="rId44" display="http://espree.elections.sk.ca/esResultsUnOfficialEdit.cfm?MODE=EDITINIT&amp;POLL=1041"/>
    <hyperlink ref="A54" r:id="rId45" display="http://espree.elections.sk.ca/esResultsUnOfficialEdit.cfm?MODE=EDITINIT&amp;POLL=1042"/>
    <hyperlink ref="A55" r:id="rId46" display="http://espree.elections.sk.ca/esResultsUnOfficialEdit.cfm?MODE=EDITINIT&amp;POLL=1043"/>
    <hyperlink ref="A56" r:id="rId47" display="http://espree.elections.sk.ca/esResultsUnOfficialEdit.cfm?MODE=EDITINIT&amp;POLL=1044"/>
    <hyperlink ref="A57" r:id="rId48" display="http://espree.elections.sk.ca/esResultsUnOfficialEdit.cfm?MODE=EDITINIT&amp;POLL=1045"/>
    <hyperlink ref="A58" r:id="rId49" display="http://espree.elections.sk.ca/esResultsUnOfficialEdit.cfm?MODE=EDITINIT&amp;POLL=3058"/>
    <hyperlink ref="A59" r:id="rId50" display="http://espree.elections.sk.ca/esResultsUnOfficialEdit.cfm?MODE=EDITINIT&amp;POLL=3059"/>
    <hyperlink ref="A60" r:id="rId51" display="http://espree.elections.sk.ca/esResultsUnOfficialEdit.cfm?MODE=EDITINIT&amp;POLL=3060"/>
    <hyperlink ref="A61" r:id="rId52" display="http://espree.elections.sk.ca/esResultsUnOfficialEdit.cfm?MODE=EDITINIT&amp;POLL=3061"/>
    <hyperlink ref="A62" r:id="rId53" display="http://espree.elections.sk.ca/esResultsUnOfficialEdit.cfm?MODE=EDITINIT&amp;POLL=3062"/>
    <hyperlink ref="A64" r:id="rId54" display="http://espree.elections.sk.ca/esResultsUnOfficialEdit.cfm?MODE=EDITINIT&amp;POLL=3451"/>
    <hyperlink ref="A65" r:id="rId55" display="http://espree.elections.sk.ca/esResultsUnOfficialEdit.cfm?MODE=EDITINIT&amp;POLL=3212"/>
    <hyperlink ref="A66" r:id="rId56" display="http://espree.elections.sk.ca/esResultsUnOfficialEdit.cfm?MODE=EDITINIT&amp;POLL=3213"/>
    <hyperlink ref="A67" r:id="rId57" display="http://espree.elections.sk.ca/esResultsUnOfficialEdit.cfm?MODE=EDITINIT&amp;POLL=3067"/>
    <hyperlink ref="A68" r:id="rId58" display="http://espree.elections.sk.ca/esResultsUnOfficialEdit.cfm?MODE=EDITINIT&amp;POLL=3068"/>
    <hyperlink ref="A69" r:id="rId59" display="http://espree.elections.sk.ca/esResultsUnOfficialEdit.cfm?MODE=EDITINIT&amp;POLL=3069"/>
    <hyperlink ref="A70" r:id="rId60" display="http://espree.elections.sk.ca/esResultsUnOfficialEdit.cfm?MODE=EDITINIT&amp;POLL=3070"/>
    <hyperlink ref="A71" r:id="rId61" display="http://espree.elections.sk.ca/esResultsUnOfficialEdit.cfm?MODE=EDITINIT&amp;POLL=3071"/>
    <hyperlink ref="A32" r:id="rId62" display="http://espree.elections.sk.ca/esResultsUnOfficialEdit.cfm?MODE=EDITINIT&amp;POLL=1020"/>
    <hyperlink ref="A33" r:id="rId63" display="http://espree.elections.sk.ca/esResultsUnOfficialEdit.cfm?MODE=EDITINIT&amp;POLL=1021"/>
    <hyperlink ref="A34" r:id="rId64" display="http://espree.elections.sk.ca/esResultsUnOfficialEdit.cfm?MODE=EDITINIT&amp;POLL=1022"/>
    <hyperlink ref="A35" r:id="rId65" display="http://espree.elections.sk.ca/esResultsUnOfficialEdit.cfm?MODE=EDITINIT&amp;POLL=1023"/>
  </hyperlinks>
  <pageMargins left="0.7" right="0.7" top="0.75" bottom="0.75" header="0.3" footer="0.3"/>
  <pageSetup scale="80" orientation="portrait" r:id="rId66"/>
  <drawing r:id="rId67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57"/>
  <sheetViews>
    <sheetView topLeftCell="A10" workbookViewId="0">
      <selection activeCell="C50" sqref="C49:C50"/>
    </sheetView>
  </sheetViews>
  <sheetFormatPr defaultRowHeight="14.4" x14ac:dyDescent="0.3"/>
  <cols>
    <col min="1" max="1" width="9.109375" style="18"/>
    <col min="2" max="2" width="25.5546875" hidden="1" customWidth="1"/>
    <col min="3" max="3" width="27.5546875" customWidth="1"/>
    <col min="5" max="5" width="7.6640625" customWidth="1"/>
    <col min="6" max="6" width="8" customWidth="1"/>
    <col min="7" max="7" width="10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1600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1.7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795</v>
      </c>
      <c r="F4" s="46" t="s">
        <v>796</v>
      </c>
      <c r="G4" s="46" t="s">
        <v>1685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2</v>
      </c>
      <c r="F5" s="48" t="s">
        <v>3</v>
      </c>
      <c r="G5" s="48" t="s">
        <v>4</v>
      </c>
      <c r="H5" s="109"/>
      <c r="I5" s="41" t="s">
        <v>47</v>
      </c>
      <c r="J5" s="114"/>
    </row>
    <row r="6" spans="1:10" s="15" customFormat="1" ht="11.1" customHeight="1" x14ac:dyDescent="0.2">
      <c r="A6" s="14">
        <v>1</v>
      </c>
      <c r="B6" s="13" t="s">
        <v>783</v>
      </c>
      <c r="C6" s="13" t="str">
        <f>PROPER(B6)</f>
        <v>King George Community School</v>
      </c>
      <c r="D6" s="16">
        <v>159</v>
      </c>
      <c r="E6" s="16">
        <v>43</v>
      </c>
      <c r="F6" s="16">
        <v>3</v>
      </c>
      <c r="G6" s="16">
        <v>36</v>
      </c>
      <c r="H6" s="16">
        <f>SUM(E6:G6)</f>
        <v>82</v>
      </c>
      <c r="I6" s="16">
        <v>1</v>
      </c>
      <c r="J6" s="17"/>
    </row>
    <row r="7" spans="1:10" s="15" customFormat="1" ht="11.1" customHeight="1" x14ac:dyDescent="0.2">
      <c r="A7" s="14">
        <v>2</v>
      </c>
      <c r="B7" s="13" t="s">
        <v>783</v>
      </c>
      <c r="C7" s="13" t="str">
        <f t="shared" ref="C7:C51" si="0">PROPER(B7)</f>
        <v>King George Community School</v>
      </c>
      <c r="D7" s="16">
        <v>213</v>
      </c>
      <c r="E7" s="16">
        <v>66</v>
      </c>
      <c r="F7" s="16">
        <v>2</v>
      </c>
      <c r="G7" s="16">
        <v>43</v>
      </c>
      <c r="H7" s="16">
        <f t="shared" ref="H7:H51" si="1">SUM(E7:G7)</f>
        <v>111</v>
      </c>
      <c r="I7" s="16">
        <v>0</v>
      </c>
      <c r="J7" s="17"/>
    </row>
    <row r="8" spans="1:10" s="15" customFormat="1" ht="11.1" customHeight="1" x14ac:dyDescent="0.2">
      <c r="A8" s="14">
        <v>3</v>
      </c>
      <c r="B8" s="13" t="s">
        <v>783</v>
      </c>
      <c r="C8" s="13" t="str">
        <f t="shared" si="0"/>
        <v>King George Community School</v>
      </c>
      <c r="D8" s="16">
        <v>183</v>
      </c>
      <c r="E8" s="16">
        <v>55</v>
      </c>
      <c r="F8" s="16">
        <v>3</v>
      </c>
      <c r="G8" s="16">
        <v>48</v>
      </c>
      <c r="H8" s="16">
        <f t="shared" si="1"/>
        <v>106</v>
      </c>
      <c r="I8" s="16">
        <v>1</v>
      </c>
      <c r="J8" s="17"/>
    </row>
    <row r="9" spans="1:10" s="15" customFormat="1" ht="11.1" customHeight="1" x14ac:dyDescent="0.2">
      <c r="A9" s="14">
        <v>4</v>
      </c>
      <c r="B9" s="13" t="s">
        <v>784</v>
      </c>
      <c r="C9" s="13" t="str">
        <f t="shared" si="0"/>
        <v>John Diefenbaker School</v>
      </c>
      <c r="D9" s="16">
        <v>364</v>
      </c>
      <c r="E9" s="16">
        <v>145</v>
      </c>
      <c r="F9" s="16">
        <v>1</v>
      </c>
      <c r="G9" s="16">
        <v>72</v>
      </c>
      <c r="H9" s="16">
        <f t="shared" si="1"/>
        <v>218</v>
      </c>
      <c r="I9" s="16">
        <v>0</v>
      </c>
      <c r="J9" s="17"/>
    </row>
    <row r="10" spans="1:10" s="15" customFormat="1" ht="11.1" customHeight="1" x14ac:dyDescent="0.2">
      <c r="A10" s="14">
        <v>5</v>
      </c>
      <c r="B10" s="13" t="s">
        <v>784</v>
      </c>
      <c r="C10" s="13" t="str">
        <f t="shared" si="0"/>
        <v>John Diefenbaker School</v>
      </c>
      <c r="D10" s="16">
        <v>310</v>
      </c>
      <c r="E10" s="16">
        <v>108</v>
      </c>
      <c r="F10" s="16">
        <v>3</v>
      </c>
      <c r="G10" s="16">
        <v>83</v>
      </c>
      <c r="H10" s="16">
        <f t="shared" si="1"/>
        <v>194</v>
      </c>
      <c r="I10" s="16">
        <v>1</v>
      </c>
      <c r="J10" s="17"/>
    </row>
    <row r="11" spans="1:10" s="15" customFormat="1" ht="11.1" customHeight="1" x14ac:dyDescent="0.2">
      <c r="A11" s="14">
        <v>6</v>
      </c>
      <c r="B11" s="13" t="s">
        <v>785</v>
      </c>
      <c r="C11" s="13" t="str">
        <f t="shared" si="0"/>
        <v>Ecole Holy Cross School</v>
      </c>
      <c r="D11" s="16">
        <v>282</v>
      </c>
      <c r="E11" s="16">
        <v>95</v>
      </c>
      <c r="F11" s="16">
        <v>4</v>
      </c>
      <c r="G11" s="16">
        <v>43</v>
      </c>
      <c r="H11" s="16">
        <f t="shared" si="1"/>
        <v>142</v>
      </c>
      <c r="I11" s="16">
        <v>0</v>
      </c>
      <c r="J11" s="17"/>
    </row>
    <row r="12" spans="1:10" s="15" customFormat="1" ht="11.1" customHeight="1" x14ac:dyDescent="0.2">
      <c r="A12" s="14">
        <v>7</v>
      </c>
      <c r="B12" s="13" t="s">
        <v>785</v>
      </c>
      <c r="C12" s="13" t="str">
        <f t="shared" si="0"/>
        <v>Ecole Holy Cross School</v>
      </c>
      <c r="D12" s="16">
        <v>275</v>
      </c>
      <c r="E12" s="16">
        <v>101</v>
      </c>
      <c r="F12" s="16">
        <v>2</v>
      </c>
      <c r="G12" s="16">
        <v>66</v>
      </c>
      <c r="H12" s="16">
        <f t="shared" si="1"/>
        <v>169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785</v>
      </c>
      <c r="C13" s="13" t="str">
        <f t="shared" si="0"/>
        <v>Ecole Holy Cross School</v>
      </c>
      <c r="D13" s="16">
        <v>250</v>
      </c>
      <c r="E13" s="16">
        <v>106</v>
      </c>
      <c r="F13" s="16">
        <v>2</v>
      </c>
      <c r="G13" s="16">
        <v>57</v>
      </c>
      <c r="H13" s="16">
        <f t="shared" si="1"/>
        <v>165</v>
      </c>
      <c r="I13" s="16">
        <v>0</v>
      </c>
      <c r="J13" s="17"/>
    </row>
    <row r="14" spans="1:10" s="15" customFormat="1" ht="11.1" customHeight="1" x14ac:dyDescent="0.2">
      <c r="A14" s="14">
        <v>9</v>
      </c>
      <c r="B14" s="13" t="s">
        <v>785</v>
      </c>
      <c r="C14" s="13" t="str">
        <f t="shared" si="0"/>
        <v>Ecole Holy Cross School</v>
      </c>
      <c r="D14" s="16">
        <v>252</v>
      </c>
      <c r="E14" s="16">
        <v>129</v>
      </c>
      <c r="F14" s="16">
        <v>3</v>
      </c>
      <c r="G14" s="16">
        <v>48</v>
      </c>
      <c r="H14" s="16">
        <f t="shared" si="1"/>
        <v>180</v>
      </c>
      <c r="I14" s="16">
        <v>0</v>
      </c>
      <c r="J14" s="17"/>
    </row>
    <row r="15" spans="1:10" s="15" customFormat="1" ht="11.1" customHeight="1" x14ac:dyDescent="0.2">
      <c r="A15" s="14">
        <v>10</v>
      </c>
      <c r="B15" s="13" t="s">
        <v>786</v>
      </c>
      <c r="C15" s="13" t="str">
        <f t="shared" si="0"/>
        <v>Ecole Vickers School</v>
      </c>
      <c r="D15" s="16">
        <v>274</v>
      </c>
      <c r="E15" s="16">
        <v>77</v>
      </c>
      <c r="F15" s="16">
        <v>6</v>
      </c>
      <c r="G15" s="16">
        <v>59</v>
      </c>
      <c r="H15" s="16">
        <f t="shared" si="1"/>
        <v>142</v>
      </c>
      <c r="I15" s="16">
        <v>0</v>
      </c>
      <c r="J15" s="17"/>
    </row>
    <row r="16" spans="1:10" s="15" customFormat="1" ht="11.1" customHeight="1" x14ac:dyDescent="0.2">
      <c r="A16" s="14">
        <v>11</v>
      </c>
      <c r="B16" s="13" t="s">
        <v>787</v>
      </c>
      <c r="C16" s="13" t="str">
        <f t="shared" si="0"/>
        <v>Ecole St. Anne School</v>
      </c>
      <c r="D16" s="16">
        <v>267</v>
      </c>
      <c r="E16" s="16">
        <v>101</v>
      </c>
      <c r="F16" s="16">
        <v>2</v>
      </c>
      <c r="G16" s="16">
        <v>86</v>
      </c>
      <c r="H16" s="16">
        <f t="shared" si="1"/>
        <v>189</v>
      </c>
      <c r="I16" s="16">
        <v>1</v>
      </c>
      <c r="J16" s="17"/>
    </row>
    <row r="17" spans="1:10" s="15" customFormat="1" ht="11.1" customHeight="1" x14ac:dyDescent="0.2">
      <c r="A17" s="14">
        <v>12</v>
      </c>
      <c r="B17" s="13" t="s">
        <v>787</v>
      </c>
      <c r="C17" s="13" t="str">
        <f t="shared" si="0"/>
        <v>Ecole St. Anne School</v>
      </c>
      <c r="D17" s="16">
        <v>177</v>
      </c>
      <c r="E17" s="16">
        <v>68</v>
      </c>
      <c r="F17" s="16">
        <v>2</v>
      </c>
      <c r="G17" s="16">
        <v>53</v>
      </c>
      <c r="H17" s="16">
        <f t="shared" si="1"/>
        <v>123</v>
      </c>
      <c r="I17" s="16">
        <v>0</v>
      </c>
      <c r="J17" s="17"/>
    </row>
    <row r="18" spans="1:10" s="15" customFormat="1" ht="11.1" customHeight="1" x14ac:dyDescent="0.2">
      <c r="A18" s="14">
        <v>13</v>
      </c>
      <c r="B18" s="13" t="s">
        <v>783</v>
      </c>
      <c r="C18" s="13" t="str">
        <f t="shared" si="0"/>
        <v>King George Community School</v>
      </c>
      <c r="D18" s="16">
        <v>237</v>
      </c>
      <c r="E18" s="16">
        <v>78</v>
      </c>
      <c r="F18" s="16">
        <v>5</v>
      </c>
      <c r="G18" s="16">
        <v>58</v>
      </c>
      <c r="H18" s="16">
        <f t="shared" si="1"/>
        <v>141</v>
      </c>
      <c r="I18" s="16">
        <v>0</v>
      </c>
      <c r="J18" s="17"/>
    </row>
    <row r="19" spans="1:10" s="15" customFormat="1" ht="11.1" customHeight="1" x14ac:dyDescent="0.2">
      <c r="A19" s="14">
        <v>14</v>
      </c>
      <c r="B19" s="13" t="s">
        <v>783</v>
      </c>
      <c r="C19" s="13" t="str">
        <f t="shared" si="0"/>
        <v>King George Community School</v>
      </c>
      <c r="D19" s="16">
        <v>158</v>
      </c>
      <c r="E19" s="16">
        <v>59</v>
      </c>
      <c r="F19" s="16">
        <v>2</v>
      </c>
      <c r="G19" s="16">
        <v>55</v>
      </c>
      <c r="H19" s="16">
        <f t="shared" si="1"/>
        <v>116</v>
      </c>
      <c r="I19" s="16">
        <v>0</v>
      </c>
      <c r="J19" s="17"/>
    </row>
    <row r="20" spans="1:10" s="15" customFormat="1" ht="11.1" customHeight="1" x14ac:dyDescent="0.2">
      <c r="A20" s="14">
        <v>15</v>
      </c>
      <c r="B20" s="13" t="s">
        <v>787</v>
      </c>
      <c r="C20" s="13" t="str">
        <f t="shared" si="0"/>
        <v>Ecole St. Anne School</v>
      </c>
      <c r="D20" s="16">
        <v>178</v>
      </c>
      <c r="E20" s="16">
        <v>89</v>
      </c>
      <c r="F20" s="16">
        <v>4</v>
      </c>
      <c r="G20" s="16">
        <v>44</v>
      </c>
      <c r="H20" s="16">
        <f t="shared" si="1"/>
        <v>137</v>
      </c>
      <c r="I20" s="16">
        <v>0</v>
      </c>
      <c r="J20" s="17"/>
    </row>
    <row r="21" spans="1:10" s="15" customFormat="1" ht="11.1" customHeight="1" x14ac:dyDescent="0.2">
      <c r="A21" s="14">
        <v>16</v>
      </c>
      <c r="B21" s="13" t="s">
        <v>787</v>
      </c>
      <c r="C21" s="13" t="str">
        <f t="shared" si="0"/>
        <v>Ecole St. Anne School</v>
      </c>
      <c r="D21" s="16">
        <v>131</v>
      </c>
      <c r="E21" s="16">
        <v>39</v>
      </c>
      <c r="F21" s="16">
        <v>3</v>
      </c>
      <c r="G21" s="16">
        <v>32</v>
      </c>
      <c r="H21" s="16">
        <f t="shared" si="1"/>
        <v>74</v>
      </c>
      <c r="I21" s="16">
        <v>0</v>
      </c>
      <c r="J21" s="17"/>
    </row>
    <row r="22" spans="1:10" s="15" customFormat="1" ht="11.1" customHeight="1" x14ac:dyDescent="0.2">
      <c r="A22" s="14">
        <v>17</v>
      </c>
      <c r="B22" s="13" t="s">
        <v>788</v>
      </c>
      <c r="C22" s="13" t="str">
        <f t="shared" si="0"/>
        <v>St. Joseph'S Church</v>
      </c>
      <c r="D22" s="16">
        <v>184</v>
      </c>
      <c r="E22" s="16">
        <v>79</v>
      </c>
      <c r="F22" s="16">
        <v>2</v>
      </c>
      <c r="G22" s="16">
        <v>25</v>
      </c>
      <c r="H22" s="16">
        <f t="shared" si="1"/>
        <v>106</v>
      </c>
      <c r="I22" s="16">
        <v>0</v>
      </c>
      <c r="J22" s="17"/>
    </row>
    <row r="23" spans="1:10" s="15" customFormat="1" ht="11.1" customHeight="1" x14ac:dyDescent="0.2">
      <c r="A23" s="14">
        <v>18</v>
      </c>
      <c r="B23" s="13" t="s">
        <v>788</v>
      </c>
      <c r="C23" s="13" t="str">
        <f t="shared" si="0"/>
        <v>St. Joseph'S Church</v>
      </c>
      <c r="D23" s="16">
        <v>245</v>
      </c>
      <c r="E23" s="16">
        <v>78</v>
      </c>
      <c r="F23" s="16">
        <v>10</v>
      </c>
      <c r="G23" s="16">
        <v>50</v>
      </c>
      <c r="H23" s="16">
        <f t="shared" si="1"/>
        <v>138</v>
      </c>
      <c r="I23" s="16">
        <v>0</v>
      </c>
      <c r="J23" s="17"/>
    </row>
    <row r="24" spans="1:10" s="15" customFormat="1" ht="11.1" customHeight="1" x14ac:dyDescent="0.2">
      <c r="A24" s="14">
        <v>19</v>
      </c>
      <c r="B24" s="13" t="s">
        <v>788</v>
      </c>
      <c r="C24" s="13" t="str">
        <f t="shared" si="0"/>
        <v>St. Joseph'S Church</v>
      </c>
      <c r="D24" s="16">
        <v>136</v>
      </c>
      <c r="E24" s="16">
        <v>52</v>
      </c>
      <c r="F24" s="16">
        <v>1</v>
      </c>
      <c r="G24" s="16">
        <v>63</v>
      </c>
      <c r="H24" s="16">
        <f t="shared" si="1"/>
        <v>116</v>
      </c>
      <c r="I24" s="16">
        <v>0</v>
      </c>
      <c r="J24" s="17"/>
    </row>
    <row r="25" spans="1:10" s="15" customFormat="1" ht="11.1" customHeight="1" x14ac:dyDescent="0.2">
      <c r="A25" s="14">
        <v>20</v>
      </c>
      <c r="B25" s="13" t="s">
        <v>788</v>
      </c>
      <c r="C25" s="13" t="str">
        <f t="shared" si="0"/>
        <v>St. Joseph'S Church</v>
      </c>
      <c r="D25" s="16">
        <v>223</v>
      </c>
      <c r="E25" s="16">
        <v>57</v>
      </c>
      <c r="F25" s="16">
        <v>1</v>
      </c>
      <c r="G25" s="16">
        <v>59</v>
      </c>
      <c r="H25" s="16">
        <f t="shared" si="1"/>
        <v>117</v>
      </c>
      <c r="I25" s="16">
        <v>0</v>
      </c>
      <c r="J25" s="17"/>
    </row>
    <row r="26" spans="1:10" s="15" customFormat="1" ht="11.1" customHeight="1" x14ac:dyDescent="0.2">
      <c r="A26" s="14">
        <v>21</v>
      </c>
      <c r="B26" s="13" t="s">
        <v>784</v>
      </c>
      <c r="C26" s="13" t="str">
        <f t="shared" si="0"/>
        <v>John Diefenbaker School</v>
      </c>
      <c r="D26" s="16">
        <v>329</v>
      </c>
      <c r="E26" s="16">
        <v>105</v>
      </c>
      <c r="F26" s="16">
        <v>7</v>
      </c>
      <c r="G26" s="16">
        <v>62</v>
      </c>
      <c r="H26" s="16">
        <f t="shared" si="1"/>
        <v>174</v>
      </c>
      <c r="I26" s="16">
        <v>0</v>
      </c>
      <c r="J26" s="17"/>
    </row>
    <row r="27" spans="1:10" s="15" customFormat="1" ht="11.1" customHeight="1" x14ac:dyDescent="0.2">
      <c r="A27" s="14">
        <v>22</v>
      </c>
      <c r="B27" s="13" t="s">
        <v>784</v>
      </c>
      <c r="C27" s="13" t="str">
        <f t="shared" si="0"/>
        <v>John Diefenbaker School</v>
      </c>
      <c r="D27" s="16">
        <v>300</v>
      </c>
      <c r="E27" s="16">
        <v>105</v>
      </c>
      <c r="F27" s="16">
        <v>4</v>
      </c>
      <c r="G27" s="16">
        <v>65</v>
      </c>
      <c r="H27" s="16">
        <f t="shared" si="1"/>
        <v>174</v>
      </c>
      <c r="I27" s="16">
        <v>0</v>
      </c>
      <c r="J27" s="17"/>
    </row>
    <row r="28" spans="1:10" s="15" customFormat="1" ht="11.1" customHeight="1" x14ac:dyDescent="0.2">
      <c r="A28" s="14">
        <v>23</v>
      </c>
      <c r="B28" s="13" t="s">
        <v>784</v>
      </c>
      <c r="C28" s="13" t="str">
        <f t="shared" si="0"/>
        <v>John Diefenbaker School</v>
      </c>
      <c r="D28" s="16">
        <v>105</v>
      </c>
      <c r="E28" s="16">
        <v>31</v>
      </c>
      <c r="F28" s="16">
        <v>2</v>
      </c>
      <c r="G28" s="16">
        <v>52</v>
      </c>
      <c r="H28" s="16">
        <f t="shared" si="1"/>
        <v>85</v>
      </c>
      <c r="I28" s="16">
        <v>0</v>
      </c>
      <c r="J28" s="17"/>
    </row>
    <row r="29" spans="1:10" s="15" customFormat="1" ht="11.1" customHeight="1" x14ac:dyDescent="0.2">
      <c r="A29" s="14">
        <v>24</v>
      </c>
      <c r="B29" s="13" t="s">
        <v>789</v>
      </c>
      <c r="C29" s="13" t="str">
        <f t="shared" si="0"/>
        <v>Arthur Pechey School</v>
      </c>
      <c r="D29" s="16">
        <v>212</v>
      </c>
      <c r="E29" s="16">
        <v>71</v>
      </c>
      <c r="F29" s="16">
        <v>2</v>
      </c>
      <c r="G29" s="16">
        <v>37</v>
      </c>
      <c r="H29" s="16">
        <f t="shared" si="1"/>
        <v>110</v>
      </c>
      <c r="I29" s="16">
        <v>1</v>
      </c>
      <c r="J29" s="17"/>
    </row>
    <row r="30" spans="1:10" s="15" customFormat="1" ht="11.1" customHeight="1" x14ac:dyDescent="0.2">
      <c r="A30" s="14">
        <v>25</v>
      </c>
      <c r="B30" s="13" t="s">
        <v>789</v>
      </c>
      <c r="C30" s="13" t="str">
        <f t="shared" si="0"/>
        <v>Arthur Pechey School</v>
      </c>
      <c r="D30" s="16">
        <v>298</v>
      </c>
      <c r="E30" s="16">
        <v>137</v>
      </c>
      <c r="F30" s="16">
        <v>3</v>
      </c>
      <c r="G30" s="16">
        <v>78</v>
      </c>
      <c r="H30" s="16">
        <f t="shared" si="1"/>
        <v>218</v>
      </c>
      <c r="I30" s="16">
        <v>0</v>
      </c>
      <c r="J30" s="17"/>
    </row>
    <row r="31" spans="1:10" s="15" customFormat="1" ht="11.1" customHeight="1" x14ac:dyDescent="0.2">
      <c r="A31" s="14">
        <v>26</v>
      </c>
      <c r="B31" s="13" t="s">
        <v>789</v>
      </c>
      <c r="C31" s="13" t="str">
        <f t="shared" si="0"/>
        <v>Arthur Pechey School</v>
      </c>
      <c r="D31" s="16">
        <v>282</v>
      </c>
      <c r="E31" s="16">
        <v>109</v>
      </c>
      <c r="F31" s="16">
        <v>5</v>
      </c>
      <c r="G31" s="16">
        <v>62</v>
      </c>
      <c r="H31" s="16">
        <f t="shared" si="1"/>
        <v>176</v>
      </c>
      <c r="I31" s="16">
        <v>0</v>
      </c>
      <c r="J31" s="17"/>
    </row>
    <row r="32" spans="1:10" s="15" customFormat="1" ht="11.1" customHeight="1" x14ac:dyDescent="0.2">
      <c r="A32" s="14">
        <v>27</v>
      </c>
      <c r="B32" s="13" t="s">
        <v>789</v>
      </c>
      <c r="C32" s="13" t="str">
        <f t="shared" si="0"/>
        <v>Arthur Pechey School</v>
      </c>
      <c r="D32" s="16">
        <v>290</v>
      </c>
      <c r="E32" s="16">
        <v>108</v>
      </c>
      <c r="F32" s="16">
        <v>2</v>
      </c>
      <c r="G32" s="16">
        <v>61</v>
      </c>
      <c r="H32" s="16">
        <f t="shared" si="1"/>
        <v>171</v>
      </c>
      <c r="I32" s="16">
        <v>0</v>
      </c>
      <c r="J32" s="17"/>
    </row>
    <row r="33" spans="1:10" s="15" customFormat="1" ht="11.1" customHeight="1" x14ac:dyDescent="0.2">
      <c r="A33" s="14">
        <v>28</v>
      </c>
      <c r="B33" s="13" t="s">
        <v>790</v>
      </c>
      <c r="C33" s="13" t="str">
        <f t="shared" si="0"/>
        <v>Vincent Massey Community School</v>
      </c>
      <c r="D33" s="16">
        <v>211</v>
      </c>
      <c r="E33" s="16">
        <v>64</v>
      </c>
      <c r="F33" s="16">
        <v>3</v>
      </c>
      <c r="G33" s="16">
        <v>70</v>
      </c>
      <c r="H33" s="16">
        <f t="shared" si="1"/>
        <v>137</v>
      </c>
      <c r="I33" s="16">
        <v>0</v>
      </c>
      <c r="J33" s="17"/>
    </row>
    <row r="34" spans="1:10" s="15" customFormat="1" ht="11.1" customHeight="1" x14ac:dyDescent="0.2">
      <c r="A34" s="14">
        <v>29</v>
      </c>
      <c r="B34" s="13" t="s">
        <v>790</v>
      </c>
      <c r="C34" s="13" t="str">
        <f t="shared" si="0"/>
        <v>Vincent Massey Community School</v>
      </c>
      <c r="D34" s="16">
        <v>234</v>
      </c>
      <c r="E34" s="16">
        <v>107</v>
      </c>
      <c r="F34" s="16">
        <v>3</v>
      </c>
      <c r="G34" s="16">
        <v>54</v>
      </c>
      <c r="H34" s="16">
        <f t="shared" si="1"/>
        <v>164</v>
      </c>
      <c r="I34" s="16">
        <v>0</v>
      </c>
      <c r="J34" s="17"/>
    </row>
    <row r="35" spans="1:10" s="15" customFormat="1" ht="11.1" customHeight="1" x14ac:dyDescent="0.2">
      <c r="A35" s="14">
        <v>30</v>
      </c>
      <c r="B35" s="13" t="s">
        <v>790</v>
      </c>
      <c r="C35" s="13" t="str">
        <f t="shared" si="0"/>
        <v>Vincent Massey Community School</v>
      </c>
      <c r="D35" s="16">
        <v>198</v>
      </c>
      <c r="E35" s="16">
        <v>96</v>
      </c>
      <c r="F35" s="16">
        <v>3</v>
      </c>
      <c r="G35" s="16">
        <v>75</v>
      </c>
      <c r="H35" s="16">
        <f t="shared" si="1"/>
        <v>174</v>
      </c>
      <c r="I35" s="16">
        <v>0</v>
      </c>
      <c r="J35" s="17"/>
    </row>
    <row r="36" spans="1:10" s="15" customFormat="1" ht="11.1" customHeight="1" x14ac:dyDescent="0.2">
      <c r="A36" s="14">
        <v>31</v>
      </c>
      <c r="B36" s="13" t="s">
        <v>790</v>
      </c>
      <c r="C36" s="13" t="str">
        <f t="shared" si="0"/>
        <v>Vincent Massey Community School</v>
      </c>
      <c r="D36" s="16">
        <v>142</v>
      </c>
      <c r="E36" s="16">
        <v>21</v>
      </c>
      <c r="F36" s="16">
        <v>4</v>
      </c>
      <c r="G36" s="16">
        <v>26</v>
      </c>
      <c r="H36" s="16">
        <f t="shared" si="1"/>
        <v>51</v>
      </c>
      <c r="I36" s="16">
        <v>1</v>
      </c>
      <c r="J36" s="17"/>
    </row>
    <row r="37" spans="1:10" s="15" customFormat="1" ht="11.1" customHeight="1" x14ac:dyDescent="0.2">
      <c r="A37" s="14">
        <v>32</v>
      </c>
      <c r="B37" s="13" t="s">
        <v>791</v>
      </c>
      <c r="C37" s="13" t="str">
        <f t="shared" si="0"/>
        <v>Carlton Park Hall</v>
      </c>
      <c r="D37" s="16">
        <v>301</v>
      </c>
      <c r="E37" s="16">
        <v>87</v>
      </c>
      <c r="F37" s="16">
        <v>3</v>
      </c>
      <c r="G37" s="16">
        <v>75</v>
      </c>
      <c r="H37" s="16">
        <f t="shared" si="1"/>
        <v>165</v>
      </c>
      <c r="I37" s="16">
        <v>2</v>
      </c>
      <c r="J37" s="17"/>
    </row>
    <row r="38" spans="1:10" s="15" customFormat="1" ht="11.1" customHeight="1" x14ac:dyDescent="0.2">
      <c r="A38" s="14">
        <v>33</v>
      </c>
      <c r="B38" s="13" t="s">
        <v>791</v>
      </c>
      <c r="C38" s="13" t="str">
        <f t="shared" si="0"/>
        <v>Carlton Park Hall</v>
      </c>
      <c r="D38" s="16">
        <v>321</v>
      </c>
      <c r="E38" s="16">
        <v>108</v>
      </c>
      <c r="F38" s="16">
        <v>1</v>
      </c>
      <c r="G38" s="16">
        <v>64</v>
      </c>
      <c r="H38" s="16">
        <f t="shared" si="1"/>
        <v>173</v>
      </c>
      <c r="I38" s="16">
        <v>1</v>
      </c>
      <c r="J38" s="17"/>
    </row>
    <row r="39" spans="1:10" s="15" customFormat="1" ht="11.1" customHeight="1" x14ac:dyDescent="0.2">
      <c r="A39" s="14">
        <v>34</v>
      </c>
      <c r="B39" s="13" t="s">
        <v>791</v>
      </c>
      <c r="C39" s="13" t="str">
        <f t="shared" si="0"/>
        <v>Carlton Park Hall</v>
      </c>
      <c r="D39" s="16">
        <v>184</v>
      </c>
      <c r="E39" s="16">
        <v>49</v>
      </c>
      <c r="F39" s="16">
        <v>3</v>
      </c>
      <c r="G39" s="16">
        <v>31</v>
      </c>
      <c r="H39" s="16">
        <f t="shared" si="1"/>
        <v>83</v>
      </c>
      <c r="I39" s="16">
        <v>0</v>
      </c>
      <c r="J39" s="17"/>
    </row>
    <row r="40" spans="1:10" s="15" customFormat="1" ht="11.1" customHeight="1" x14ac:dyDescent="0.2">
      <c r="A40" s="14">
        <v>35</v>
      </c>
      <c r="B40" s="13" t="s">
        <v>791</v>
      </c>
      <c r="C40" s="13" t="str">
        <f t="shared" si="0"/>
        <v>Carlton Park Hall</v>
      </c>
      <c r="D40" s="16">
        <v>280</v>
      </c>
      <c r="E40" s="16">
        <v>111</v>
      </c>
      <c r="F40" s="16">
        <v>4</v>
      </c>
      <c r="G40" s="16">
        <v>45</v>
      </c>
      <c r="H40" s="16">
        <f t="shared" si="1"/>
        <v>160</v>
      </c>
      <c r="I40" s="16">
        <v>0</v>
      </c>
      <c r="J40" s="17"/>
    </row>
    <row r="41" spans="1:10" s="15" customFormat="1" ht="11.1" customHeight="1" x14ac:dyDescent="0.2">
      <c r="A41" s="14">
        <v>36</v>
      </c>
      <c r="B41" s="13" t="s">
        <v>786</v>
      </c>
      <c r="C41" s="13" t="str">
        <f t="shared" si="0"/>
        <v>Ecole Vickers School</v>
      </c>
      <c r="D41" s="16">
        <v>271</v>
      </c>
      <c r="E41" s="16">
        <v>13</v>
      </c>
      <c r="F41" s="16">
        <v>4</v>
      </c>
      <c r="G41" s="16">
        <v>35</v>
      </c>
      <c r="H41" s="16">
        <f t="shared" si="1"/>
        <v>52</v>
      </c>
      <c r="I41" s="16">
        <v>1</v>
      </c>
      <c r="J41" s="17"/>
    </row>
    <row r="42" spans="1:10" s="15" customFormat="1" ht="11.1" customHeight="1" x14ac:dyDescent="0.2">
      <c r="A42" s="14">
        <v>37</v>
      </c>
      <c r="B42" s="13" t="s">
        <v>791</v>
      </c>
      <c r="C42" s="13" t="str">
        <f t="shared" si="0"/>
        <v>Carlton Park Hall</v>
      </c>
      <c r="D42" s="16">
        <v>303</v>
      </c>
      <c r="E42" s="16">
        <v>107</v>
      </c>
      <c r="F42" s="16">
        <v>3</v>
      </c>
      <c r="G42" s="16">
        <v>54</v>
      </c>
      <c r="H42" s="16">
        <f t="shared" si="1"/>
        <v>164</v>
      </c>
      <c r="I42" s="16">
        <v>0</v>
      </c>
      <c r="J42" s="17"/>
    </row>
    <row r="43" spans="1:10" s="15" customFormat="1" ht="11.1" customHeight="1" x14ac:dyDescent="0.2">
      <c r="A43" s="14">
        <v>38</v>
      </c>
      <c r="B43" s="13" t="s">
        <v>786</v>
      </c>
      <c r="C43" s="13" t="str">
        <f t="shared" si="0"/>
        <v>Ecole Vickers School</v>
      </c>
      <c r="D43" s="16">
        <v>328</v>
      </c>
      <c r="E43" s="16">
        <v>144</v>
      </c>
      <c r="F43" s="16">
        <v>8</v>
      </c>
      <c r="G43" s="16">
        <v>59</v>
      </c>
      <c r="H43" s="16">
        <f t="shared" si="1"/>
        <v>211</v>
      </c>
      <c r="I43" s="16">
        <v>0</v>
      </c>
      <c r="J43" s="17"/>
    </row>
    <row r="44" spans="1:10" s="15" customFormat="1" ht="11.1" customHeight="1" x14ac:dyDescent="0.2">
      <c r="A44" s="14">
        <v>39</v>
      </c>
      <c r="B44" s="13" t="s">
        <v>786</v>
      </c>
      <c r="C44" s="13" t="str">
        <f t="shared" si="0"/>
        <v>Ecole Vickers School</v>
      </c>
      <c r="D44" s="16">
        <v>299</v>
      </c>
      <c r="E44" s="16">
        <v>129</v>
      </c>
      <c r="F44" s="16">
        <v>1</v>
      </c>
      <c r="G44" s="16">
        <v>62</v>
      </c>
      <c r="H44" s="16">
        <f t="shared" si="1"/>
        <v>192</v>
      </c>
      <c r="I44" s="16">
        <v>0</v>
      </c>
      <c r="J44" s="17"/>
    </row>
    <row r="45" spans="1:10" s="15" customFormat="1" ht="11.1" customHeight="1" x14ac:dyDescent="0.2">
      <c r="A45" s="14" t="s">
        <v>38</v>
      </c>
      <c r="B45" s="13" t="s">
        <v>791</v>
      </c>
      <c r="C45" s="13" t="str">
        <f t="shared" si="0"/>
        <v>Carlton Park Hall</v>
      </c>
      <c r="D45" s="16">
        <v>0</v>
      </c>
      <c r="E45" s="16">
        <v>535</v>
      </c>
      <c r="F45" s="16">
        <v>14</v>
      </c>
      <c r="G45" s="16">
        <v>283</v>
      </c>
      <c r="H45" s="16">
        <f t="shared" si="1"/>
        <v>832</v>
      </c>
      <c r="I45" s="16">
        <v>3</v>
      </c>
      <c r="J45" s="17"/>
    </row>
    <row r="46" spans="1:10" s="15" customFormat="1" ht="11.1" customHeight="1" x14ac:dyDescent="0.2">
      <c r="A46" s="14" t="s">
        <v>38</v>
      </c>
      <c r="B46" s="13" t="s">
        <v>792</v>
      </c>
      <c r="C46" s="13" t="str">
        <f t="shared" si="0"/>
        <v>Travelodge</v>
      </c>
      <c r="D46" s="16">
        <v>0</v>
      </c>
      <c r="E46" s="16">
        <v>285</v>
      </c>
      <c r="F46" s="16">
        <v>11</v>
      </c>
      <c r="G46" s="16">
        <v>179</v>
      </c>
      <c r="H46" s="16">
        <f t="shared" si="1"/>
        <v>475</v>
      </c>
      <c r="I46" s="16">
        <v>1</v>
      </c>
      <c r="J46" s="17"/>
    </row>
    <row r="47" spans="1:10" s="15" customFormat="1" ht="11.1" customHeight="1" x14ac:dyDescent="0.2">
      <c r="A47" s="14"/>
      <c r="B47" s="13" t="s">
        <v>30</v>
      </c>
      <c r="C47" s="13" t="str">
        <f t="shared" si="0"/>
        <v>Absentee</v>
      </c>
      <c r="D47" s="16">
        <v>0</v>
      </c>
      <c r="E47" s="16">
        <v>80</v>
      </c>
      <c r="F47" s="16">
        <v>3</v>
      </c>
      <c r="G47" s="16">
        <v>22</v>
      </c>
      <c r="H47" s="16">
        <f t="shared" si="1"/>
        <v>105</v>
      </c>
      <c r="I47" s="16">
        <v>7</v>
      </c>
      <c r="J47" s="17"/>
    </row>
    <row r="48" spans="1:10" s="15" customFormat="1" ht="11.1" customHeight="1" x14ac:dyDescent="0.2">
      <c r="A48" s="14" t="s">
        <v>31</v>
      </c>
      <c r="B48" s="13" t="s">
        <v>92</v>
      </c>
      <c r="C48" s="13" t="str">
        <f t="shared" si="0"/>
        <v>Hospital/Remand</v>
      </c>
      <c r="D48" s="16">
        <v>0</v>
      </c>
      <c r="E48" s="16">
        <v>3</v>
      </c>
      <c r="F48" s="16">
        <v>0</v>
      </c>
      <c r="G48" s="16">
        <v>10</v>
      </c>
      <c r="H48" s="16">
        <f t="shared" si="1"/>
        <v>13</v>
      </c>
      <c r="I48" s="16">
        <v>0</v>
      </c>
      <c r="J48" s="17"/>
    </row>
    <row r="49" spans="1:11" s="15" customFormat="1" ht="11.1" customHeight="1" x14ac:dyDescent="0.25">
      <c r="A49" s="14" t="s">
        <v>140</v>
      </c>
      <c r="B49" s="7" t="s">
        <v>797</v>
      </c>
      <c r="C49" s="13" t="s">
        <v>1645</v>
      </c>
      <c r="D49" s="16">
        <v>39</v>
      </c>
      <c r="E49" s="16">
        <v>20</v>
      </c>
      <c r="F49" s="16">
        <v>0</v>
      </c>
      <c r="G49" s="16">
        <v>8</v>
      </c>
      <c r="H49" s="16">
        <f t="shared" si="1"/>
        <v>28</v>
      </c>
      <c r="I49" s="16">
        <v>1</v>
      </c>
      <c r="J49" s="17"/>
    </row>
    <row r="50" spans="1:11" s="15" customFormat="1" ht="11.1" customHeight="1" x14ac:dyDescent="0.25">
      <c r="A50" s="14" t="s">
        <v>44</v>
      </c>
      <c r="B50" s="7" t="s">
        <v>798</v>
      </c>
      <c r="C50" s="13" t="str">
        <f t="shared" si="0"/>
        <v>Sunny Days Care Home</v>
      </c>
      <c r="D50" s="16">
        <v>42</v>
      </c>
      <c r="E50" s="16">
        <v>12</v>
      </c>
      <c r="F50" s="16">
        <v>2</v>
      </c>
      <c r="G50" s="16">
        <v>7</v>
      </c>
      <c r="H50" s="16">
        <f t="shared" si="1"/>
        <v>21</v>
      </c>
      <c r="I50" s="16">
        <v>2</v>
      </c>
      <c r="J50" s="17"/>
    </row>
    <row r="51" spans="1:11" s="15" customFormat="1" ht="11.1" customHeight="1" x14ac:dyDescent="0.2">
      <c r="A51" s="14" t="s">
        <v>95</v>
      </c>
      <c r="B51" s="13" t="s">
        <v>793</v>
      </c>
      <c r="C51" s="13" t="str">
        <f t="shared" si="0"/>
        <v>Mont St. Joseph Home</v>
      </c>
      <c r="D51" s="16">
        <v>121</v>
      </c>
      <c r="E51" s="16">
        <v>22</v>
      </c>
      <c r="F51" s="16">
        <v>6</v>
      </c>
      <c r="G51" s="16">
        <v>18</v>
      </c>
      <c r="H51" s="16">
        <f t="shared" si="1"/>
        <v>46</v>
      </c>
      <c r="I51" s="16">
        <v>0</v>
      </c>
    </row>
    <row r="52" spans="1:11" ht="11.1" customHeight="1" thickBot="1" x14ac:dyDescent="0.35">
      <c r="A52" s="22"/>
      <c r="B52" s="5" t="s">
        <v>33</v>
      </c>
      <c r="C52" s="23"/>
      <c r="D52" s="23">
        <f t="shared" ref="D52:I52" si="2">SUM(D6:D51)</f>
        <v>9588</v>
      </c>
      <c r="E52" s="23">
        <f t="shared" si="2"/>
        <v>4284</v>
      </c>
      <c r="F52" s="23">
        <f t="shared" si="2"/>
        <v>162</v>
      </c>
      <c r="G52" s="23">
        <f t="shared" si="2"/>
        <v>2674</v>
      </c>
      <c r="H52" s="23">
        <f t="shared" si="2"/>
        <v>7120</v>
      </c>
      <c r="I52" s="23">
        <f t="shared" si="2"/>
        <v>24</v>
      </c>
      <c r="J52" s="3"/>
      <c r="K52" s="3"/>
    </row>
    <row r="53" spans="1:11" ht="11.1" customHeight="1" x14ac:dyDescent="0.3">
      <c r="A53" s="19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1.1" customHeight="1" x14ac:dyDescent="0.3">
      <c r="A54" s="19"/>
      <c r="B54" s="3"/>
      <c r="C54" s="1" t="s">
        <v>794</v>
      </c>
      <c r="D54" s="3"/>
      <c r="E54" s="3"/>
      <c r="F54" s="3"/>
      <c r="G54" s="3"/>
      <c r="H54" s="3"/>
      <c r="I54" s="3"/>
      <c r="J54" s="3"/>
      <c r="K54" s="3"/>
    </row>
    <row r="55" spans="1:11" ht="11.1" customHeight="1" x14ac:dyDescent="0.3">
      <c r="A55" s="19"/>
      <c r="B55" s="3"/>
      <c r="C55" s="1" t="s">
        <v>35</v>
      </c>
      <c r="D55" s="24">
        <f>E52-G52</f>
        <v>1610</v>
      </c>
      <c r="E55" s="3"/>
      <c r="F55" s="3"/>
      <c r="G55" s="3"/>
      <c r="H55" s="3"/>
      <c r="I55" s="3"/>
      <c r="J55" s="3"/>
      <c r="K55" s="3"/>
    </row>
    <row r="56" spans="1:11" ht="11.1" customHeight="1" x14ac:dyDescent="0.3">
      <c r="A56" s="19"/>
      <c r="B56" s="3"/>
      <c r="C56" s="1" t="s">
        <v>36</v>
      </c>
      <c r="D56" s="25">
        <f>H52/D52</f>
        <v>0.74259491030454738</v>
      </c>
      <c r="E56" s="3"/>
      <c r="F56" s="3"/>
      <c r="G56" s="3"/>
      <c r="H56" s="3"/>
      <c r="I56" s="3"/>
      <c r="J56" s="3"/>
      <c r="K56" s="3"/>
    </row>
    <row r="57" spans="1:11" ht="11.1" customHeight="1" x14ac:dyDescent="0.3">
      <c r="A57" s="19"/>
      <c r="B57" s="3"/>
      <c r="C57" s="1" t="s">
        <v>37</v>
      </c>
      <c r="D57" s="3"/>
      <c r="E57" s="26">
        <f>E52/H52</f>
        <v>0.60168539325842696</v>
      </c>
      <c r="F57" s="26">
        <f>F52/H52</f>
        <v>2.2752808988764046E-2</v>
      </c>
      <c r="G57" s="26">
        <f>G52/H52</f>
        <v>0.37556179775280901</v>
      </c>
      <c r="H57" s="3"/>
      <c r="I57" s="3"/>
      <c r="J57" s="3"/>
      <c r="K57" s="3"/>
    </row>
  </sheetData>
  <mergeCells count="10">
    <mergeCell ref="J4:J5"/>
    <mergeCell ref="D4:D5"/>
    <mergeCell ref="H4:H5"/>
    <mergeCell ref="H2:I2"/>
    <mergeCell ref="A3:C3"/>
    <mergeCell ref="E3:G3"/>
    <mergeCell ref="A4:A5"/>
    <mergeCell ref="B4:B5"/>
    <mergeCell ref="C4:C5"/>
    <mergeCell ref="A1:A2"/>
  </mergeCells>
  <hyperlinks>
    <hyperlink ref="A6" r:id="rId1" display="http://espree.elections.sk.ca/esResultsUnOfficialEdit.cfm?MODE=EDITINIT&amp;POLL=1046"/>
    <hyperlink ref="A7" r:id="rId2" display="http://espree.elections.sk.ca/esResultsUnOfficialEdit.cfm?MODE=EDITINIT&amp;POLL=1047"/>
    <hyperlink ref="A8" r:id="rId3" display="http://espree.elections.sk.ca/esResultsUnOfficialEdit.cfm?MODE=EDITINIT&amp;POLL=1048"/>
    <hyperlink ref="A9" r:id="rId4" display="http://espree.elections.sk.ca/esResultsUnOfficialEdit.cfm?MODE=EDITINIT&amp;POLL=1049"/>
    <hyperlink ref="A10" r:id="rId5" display="http://espree.elections.sk.ca/esResultsUnOfficialEdit.cfm?MODE=EDITINIT&amp;POLL=1050"/>
    <hyperlink ref="A11" r:id="rId6" display="http://espree.elections.sk.ca/esResultsUnOfficialEdit.cfm?MODE=EDITINIT&amp;POLL=1051"/>
    <hyperlink ref="A12" r:id="rId7" display="http://espree.elections.sk.ca/esResultsUnOfficialEdit.cfm?MODE=EDITINIT&amp;POLL=1052"/>
    <hyperlink ref="A13" r:id="rId8" display="http://espree.elections.sk.ca/esResultsUnOfficialEdit.cfm?MODE=EDITINIT&amp;POLL=1053"/>
    <hyperlink ref="A14" r:id="rId9" display="http://espree.elections.sk.ca/esResultsUnOfficialEdit.cfm?MODE=EDITINIT&amp;POLL=1054"/>
    <hyperlink ref="A15" r:id="rId10" display="http://espree.elections.sk.ca/esResultsUnOfficialEdit.cfm?MODE=EDITINIT&amp;POLL=1055"/>
    <hyperlink ref="A16" r:id="rId11" display="http://espree.elections.sk.ca/esResultsUnOfficialEdit.cfm?MODE=EDITINIT&amp;POLL=1056"/>
    <hyperlink ref="A17" r:id="rId12" display="http://espree.elections.sk.ca/esResultsUnOfficialEdit.cfm?MODE=EDITINIT&amp;POLL=1057"/>
    <hyperlink ref="A18" r:id="rId13" display="http://espree.elections.sk.ca/esResultsUnOfficialEdit.cfm?MODE=EDITINIT&amp;POLL=1058"/>
    <hyperlink ref="A19" r:id="rId14" display="http://espree.elections.sk.ca/esResultsUnOfficialEdit.cfm?MODE=EDITINIT&amp;POLL=1059"/>
    <hyperlink ref="A20" r:id="rId15" display="http://espree.elections.sk.ca/esResultsUnOfficialEdit.cfm?MODE=EDITINIT&amp;POLL=1060"/>
    <hyperlink ref="A21" r:id="rId16" display="http://espree.elections.sk.ca/esResultsUnOfficialEdit.cfm?MODE=EDITINIT&amp;POLL=1061"/>
    <hyperlink ref="A22" r:id="rId17" display="http://espree.elections.sk.ca/esResultsUnOfficialEdit.cfm?MODE=EDITINIT&amp;POLL=1062"/>
    <hyperlink ref="A23" r:id="rId18" display="http://espree.elections.sk.ca/esResultsUnOfficialEdit.cfm?MODE=EDITINIT&amp;POLL=1063"/>
    <hyperlink ref="A24" r:id="rId19" display="http://espree.elections.sk.ca/esResultsUnOfficialEdit.cfm?MODE=EDITINIT&amp;POLL=1064"/>
    <hyperlink ref="A25" r:id="rId20" display="http://espree.elections.sk.ca/esResultsUnOfficialEdit.cfm?MODE=EDITINIT&amp;POLL=1065"/>
    <hyperlink ref="A26" r:id="rId21" display="http://espree.elections.sk.ca/esResultsUnOfficialEdit.cfm?MODE=EDITINIT&amp;POLL=1066"/>
    <hyperlink ref="A27" r:id="rId22" display="http://espree.elections.sk.ca/esResultsUnOfficialEdit.cfm?MODE=EDITINIT&amp;POLL=1067"/>
    <hyperlink ref="A28" r:id="rId23" display="http://espree.elections.sk.ca/esResultsUnOfficialEdit.cfm?MODE=EDITINIT&amp;POLL=1068"/>
    <hyperlink ref="A29" r:id="rId24" display="http://espree.elections.sk.ca/esResultsUnOfficialEdit.cfm?MODE=EDITINIT&amp;POLL=1069"/>
    <hyperlink ref="A30" r:id="rId25" display="http://espree.elections.sk.ca/esResultsUnOfficialEdit.cfm?MODE=EDITINIT&amp;POLL=1070"/>
    <hyperlink ref="A31" r:id="rId26" display="http://espree.elections.sk.ca/esResultsUnOfficialEdit.cfm?MODE=EDITINIT&amp;POLL=1071"/>
    <hyperlink ref="A32" r:id="rId27" display="http://espree.elections.sk.ca/esResultsUnOfficialEdit.cfm?MODE=EDITINIT&amp;POLL=1072"/>
    <hyperlink ref="A33" r:id="rId28" display="http://espree.elections.sk.ca/esResultsUnOfficialEdit.cfm?MODE=EDITINIT&amp;POLL=1073"/>
    <hyperlink ref="A34" r:id="rId29" display="http://espree.elections.sk.ca/esResultsUnOfficialEdit.cfm?MODE=EDITINIT&amp;POLL=1074"/>
    <hyperlink ref="A35" r:id="rId30" display="http://espree.elections.sk.ca/esResultsUnOfficialEdit.cfm?MODE=EDITINIT&amp;POLL=1075"/>
    <hyperlink ref="A36" r:id="rId31" display="http://espree.elections.sk.ca/esResultsUnOfficialEdit.cfm?MODE=EDITINIT&amp;POLL=1076"/>
    <hyperlink ref="A37" r:id="rId32" display="http://espree.elections.sk.ca/esResultsUnOfficialEdit.cfm?MODE=EDITINIT&amp;POLL=1077"/>
    <hyperlink ref="A38" r:id="rId33" display="http://espree.elections.sk.ca/esResultsUnOfficialEdit.cfm?MODE=EDITINIT&amp;POLL=1078"/>
    <hyperlink ref="A39" r:id="rId34" display="http://espree.elections.sk.ca/esResultsUnOfficialEdit.cfm?MODE=EDITINIT&amp;POLL=1079"/>
    <hyperlink ref="A40" r:id="rId35" display="http://espree.elections.sk.ca/esResultsUnOfficialEdit.cfm?MODE=EDITINIT&amp;POLL=1080"/>
    <hyperlink ref="A41" r:id="rId36" display="http://espree.elections.sk.ca/esResultsUnOfficialEdit.cfm?MODE=EDITINIT&amp;POLL=1081"/>
    <hyperlink ref="A42" r:id="rId37" display="http://espree.elections.sk.ca/esResultsUnOfficialEdit.cfm?MODE=EDITINIT&amp;POLL=1082"/>
    <hyperlink ref="A43" r:id="rId38" display="http://espree.elections.sk.ca/esResultsUnOfficialEdit.cfm?MODE=EDITINIT&amp;POLL=1083"/>
    <hyperlink ref="A44" r:id="rId39" display="http://espree.elections.sk.ca/esResultsUnOfficialEdit.cfm?MODE=EDITINIT&amp;POLL=1084"/>
    <hyperlink ref="A45" r:id="rId40" display="http://espree.elections.sk.ca/esResultsUnOfficialEdit.cfm?MODE=EDITINIT&amp;POLL=3072"/>
    <hyperlink ref="A46" r:id="rId41" display="http://espree.elections.sk.ca/esResultsUnOfficialEdit.cfm?MODE=EDITINIT&amp;POLL=3073"/>
    <hyperlink ref="A48" r:id="rId42" display="http://espree.elections.sk.ca/esResultsUnOfficialEdit.cfm?MODE=EDITINIT&amp;POLL=3518"/>
    <hyperlink ref="A49" r:id="rId43" display="http://espree.elections.sk.ca/esResultsUnOfficialEdit.cfm?MODE=EDITINIT&amp;POLL=3214"/>
    <hyperlink ref="A50" r:id="rId44" display="http://espree.elections.sk.ca/esResultsUnOfficialEdit.cfm?MODE=EDITINIT&amp;POLL=3215"/>
    <hyperlink ref="A51" r:id="rId45" display="http://espree.elections.sk.ca/esResultsUnOfficialEdit.cfm?MODE=EDITINIT&amp;POLL=3074"/>
  </hyperlinks>
  <pageMargins left="0.7" right="0.7" top="0.75" bottom="0.75" header="0.3" footer="0.3"/>
  <pageSetup scale="88" fitToHeight="0" orientation="portrait" r:id="rId46"/>
  <drawing r:id="rId47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1">
    <pageSetUpPr fitToPage="1"/>
  </sheetPr>
  <dimension ref="A1:J60"/>
  <sheetViews>
    <sheetView topLeftCell="A10" workbookViewId="0">
      <selection activeCell="I54" sqref="A46:I54"/>
    </sheetView>
  </sheetViews>
  <sheetFormatPr defaultRowHeight="14.4" x14ac:dyDescent="0.3"/>
  <cols>
    <col min="1" max="1" width="9.109375" style="18"/>
    <col min="2" max="2" width="19.6640625" hidden="1" customWidth="1"/>
    <col min="3" max="3" width="29.6640625" customWidth="1"/>
    <col min="6" max="6" width="7.5546875" customWidth="1"/>
    <col min="7" max="7" width="8.33203125" customWidth="1"/>
    <col min="8" max="8" width="8" customWidth="1"/>
    <col min="9" max="9" width="8.554687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1601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3.2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91" t="s">
        <v>820</v>
      </c>
      <c r="F4" s="91" t="s">
        <v>821</v>
      </c>
      <c r="G4" s="91" t="s">
        <v>815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66" t="s">
        <v>3</v>
      </c>
      <c r="F5" s="66" t="s">
        <v>4</v>
      </c>
      <c r="G5" s="66" t="s">
        <v>2</v>
      </c>
      <c r="H5" s="109"/>
      <c r="I5" s="41" t="s">
        <v>47</v>
      </c>
      <c r="J5" s="114"/>
    </row>
    <row r="6" spans="1:10" s="15" customFormat="1" ht="11.1" customHeight="1" x14ac:dyDescent="0.2">
      <c r="A6" s="14">
        <v>1</v>
      </c>
      <c r="B6" s="13" t="s">
        <v>799</v>
      </c>
      <c r="C6" s="13" t="str">
        <f>PROPER(B6)</f>
        <v>Nordale Community Hall</v>
      </c>
      <c r="D6" s="16">
        <v>319</v>
      </c>
      <c r="E6" s="16">
        <v>4</v>
      </c>
      <c r="F6" s="16">
        <v>46</v>
      </c>
      <c r="G6" s="16">
        <v>128</v>
      </c>
      <c r="H6" s="16">
        <f>SUM(E6:G6)</f>
        <v>178</v>
      </c>
      <c r="I6" s="16">
        <v>1</v>
      </c>
      <c r="J6" s="17"/>
    </row>
    <row r="7" spans="1:10" s="15" customFormat="1" ht="11.1" customHeight="1" x14ac:dyDescent="0.2">
      <c r="A7" s="14">
        <v>2</v>
      </c>
      <c r="B7" s="13" t="s">
        <v>800</v>
      </c>
      <c r="C7" s="13" t="str">
        <f t="shared" ref="C7:C54" si="0">PROPER(B7)</f>
        <v>Hazeldell Community Hall</v>
      </c>
      <c r="D7" s="16">
        <v>220</v>
      </c>
      <c r="E7" s="16">
        <v>7</v>
      </c>
      <c r="F7" s="16">
        <v>68</v>
      </c>
      <c r="G7" s="16">
        <v>71</v>
      </c>
      <c r="H7" s="16">
        <f t="shared" ref="H7:H54" si="1">SUM(E7:G7)</f>
        <v>146</v>
      </c>
      <c r="I7" s="16">
        <v>0</v>
      </c>
      <c r="J7" s="17"/>
    </row>
    <row r="8" spans="1:10" s="15" customFormat="1" ht="11.1" customHeight="1" x14ac:dyDescent="0.2">
      <c r="A8" s="14">
        <v>3</v>
      </c>
      <c r="B8" s="13" t="s">
        <v>801</v>
      </c>
      <c r="C8" s="13" t="str">
        <f t="shared" si="0"/>
        <v>St. Michael Community School</v>
      </c>
      <c r="D8" s="16">
        <v>203</v>
      </c>
      <c r="E8" s="16">
        <v>1</v>
      </c>
      <c r="F8" s="16">
        <v>61</v>
      </c>
      <c r="G8" s="16">
        <v>40</v>
      </c>
      <c r="H8" s="16">
        <f t="shared" si="1"/>
        <v>102</v>
      </c>
      <c r="I8" s="16">
        <v>0</v>
      </c>
      <c r="J8" s="17"/>
    </row>
    <row r="9" spans="1:10" s="15" customFormat="1" ht="11.1" customHeight="1" x14ac:dyDescent="0.2">
      <c r="A9" s="14">
        <v>4</v>
      </c>
      <c r="B9" s="13" t="s">
        <v>801</v>
      </c>
      <c r="C9" s="13" t="str">
        <f t="shared" si="0"/>
        <v>St. Michael Community School</v>
      </c>
      <c r="D9" s="16">
        <v>269</v>
      </c>
      <c r="E9" s="16">
        <v>4</v>
      </c>
      <c r="F9" s="16">
        <v>89</v>
      </c>
      <c r="G9" s="16">
        <v>69</v>
      </c>
      <c r="H9" s="16">
        <f t="shared" si="1"/>
        <v>162</v>
      </c>
      <c r="I9" s="16">
        <v>0</v>
      </c>
      <c r="J9" s="17"/>
    </row>
    <row r="10" spans="1:10" s="15" customFormat="1" ht="11.1" customHeight="1" x14ac:dyDescent="0.2">
      <c r="A10" s="14">
        <v>5</v>
      </c>
      <c r="B10" s="13" t="s">
        <v>801</v>
      </c>
      <c r="C10" s="13" t="str">
        <f t="shared" si="0"/>
        <v>St. Michael Community School</v>
      </c>
      <c r="D10" s="16">
        <v>195</v>
      </c>
      <c r="E10" s="16">
        <v>1</v>
      </c>
      <c r="F10" s="16">
        <v>61</v>
      </c>
      <c r="G10" s="16">
        <v>50</v>
      </c>
      <c r="H10" s="16">
        <f t="shared" si="1"/>
        <v>112</v>
      </c>
      <c r="I10" s="16">
        <v>0</v>
      </c>
      <c r="J10" s="17"/>
    </row>
    <row r="11" spans="1:10" s="15" customFormat="1" ht="11.1" customHeight="1" x14ac:dyDescent="0.2">
      <c r="A11" s="14">
        <v>6</v>
      </c>
      <c r="B11" s="13" t="s">
        <v>801</v>
      </c>
      <c r="C11" s="13" t="str">
        <f t="shared" si="0"/>
        <v>St. Michael Community School</v>
      </c>
      <c r="D11" s="16">
        <v>237</v>
      </c>
      <c r="E11" s="16">
        <v>3</v>
      </c>
      <c r="F11" s="16">
        <v>66</v>
      </c>
      <c r="G11" s="16">
        <v>44</v>
      </c>
      <c r="H11" s="16">
        <f t="shared" si="1"/>
        <v>113</v>
      </c>
      <c r="I11" s="16">
        <v>0</v>
      </c>
      <c r="J11" s="17"/>
    </row>
    <row r="12" spans="1:10" s="15" customFormat="1" ht="11.1" customHeight="1" x14ac:dyDescent="0.2">
      <c r="A12" s="14">
        <v>7</v>
      </c>
      <c r="B12" s="13" t="s">
        <v>801</v>
      </c>
      <c r="C12" s="13" t="str">
        <f t="shared" si="0"/>
        <v>St. Michael Community School</v>
      </c>
      <c r="D12" s="16">
        <v>183</v>
      </c>
      <c r="E12" s="16">
        <v>2</v>
      </c>
      <c r="F12" s="16">
        <v>88</v>
      </c>
      <c r="G12" s="16">
        <v>44</v>
      </c>
      <c r="H12" s="16">
        <f t="shared" si="1"/>
        <v>134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801</v>
      </c>
      <c r="C13" s="13" t="str">
        <f t="shared" si="0"/>
        <v>St. Michael Community School</v>
      </c>
      <c r="D13" s="16">
        <v>139</v>
      </c>
      <c r="E13" s="16">
        <v>1</v>
      </c>
      <c r="F13" s="16">
        <v>35</v>
      </c>
      <c r="G13" s="16">
        <v>13</v>
      </c>
      <c r="H13" s="16">
        <f t="shared" si="1"/>
        <v>49</v>
      </c>
      <c r="I13" s="16">
        <v>0</v>
      </c>
      <c r="J13" s="17"/>
    </row>
    <row r="14" spans="1:10" s="15" customFormat="1" ht="11.1" customHeight="1" x14ac:dyDescent="0.2">
      <c r="A14" s="14">
        <v>9</v>
      </c>
      <c r="B14" s="13" t="s">
        <v>802</v>
      </c>
      <c r="C14" s="13" t="str">
        <f t="shared" si="0"/>
        <v>Parkland Community Centre</v>
      </c>
      <c r="D14" s="16">
        <v>127</v>
      </c>
      <c r="E14" s="16">
        <v>0</v>
      </c>
      <c r="F14" s="16">
        <v>54</v>
      </c>
      <c r="G14" s="16">
        <v>34</v>
      </c>
      <c r="H14" s="16">
        <f t="shared" si="1"/>
        <v>88</v>
      </c>
      <c r="I14" s="16">
        <v>0</v>
      </c>
      <c r="J14" s="17"/>
    </row>
    <row r="15" spans="1:10" s="15" customFormat="1" ht="11.1" customHeight="1" x14ac:dyDescent="0.2">
      <c r="A15" s="14">
        <v>10</v>
      </c>
      <c r="B15" s="13" t="s">
        <v>802</v>
      </c>
      <c r="C15" s="13" t="str">
        <f t="shared" si="0"/>
        <v>Parkland Community Centre</v>
      </c>
      <c r="D15" s="16">
        <v>125</v>
      </c>
      <c r="E15" s="16">
        <v>2</v>
      </c>
      <c r="F15" s="16">
        <v>31</v>
      </c>
      <c r="G15" s="16">
        <v>27</v>
      </c>
      <c r="H15" s="16">
        <f t="shared" si="1"/>
        <v>60</v>
      </c>
      <c r="I15" s="16">
        <v>0</v>
      </c>
      <c r="J15" s="17"/>
    </row>
    <row r="16" spans="1:10" s="15" customFormat="1" ht="11.1" customHeight="1" x14ac:dyDescent="0.2">
      <c r="A16" s="14">
        <v>11</v>
      </c>
      <c r="B16" s="13" t="s">
        <v>802</v>
      </c>
      <c r="C16" s="13" t="str">
        <f t="shared" si="0"/>
        <v>Parkland Community Centre</v>
      </c>
      <c r="D16" s="16">
        <v>113</v>
      </c>
      <c r="E16" s="16">
        <v>1</v>
      </c>
      <c r="F16" s="16">
        <v>28</v>
      </c>
      <c r="G16" s="16">
        <v>30</v>
      </c>
      <c r="H16" s="16">
        <f t="shared" si="1"/>
        <v>59</v>
      </c>
      <c r="I16" s="16">
        <v>0</v>
      </c>
      <c r="J16" s="17"/>
    </row>
    <row r="17" spans="1:10" s="15" customFormat="1" ht="11.1" customHeight="1" x14ac:dyDescent="0.2">
      <c r="A17" s="14">
        <v>12</v>
      </c>
      <c r="B17" s="13" t="s">
        <v>802</v>
      </c>
      <c r="C17" s="13" t="str">
        <f t="shared" si="0"/>
        <v>Parkland Community Centre</v>
      </c>
      <c r="D17" s="16">
        <v>62</v>
      </c>
      <c r="E17" s="16">
        <v>0</v>
      </c>
      <c r="F17" s="16">
        <v>46</v>
      </c>
      <c r="G17" s="16">
        <v>27</v>
      </c>
      <c r="H17" s="16">
        <f t="shared" si="1"/>
        <v>73</v>
      </c>
      <c r="I17" s="16">
        <v>0</v>
      </c>
      <c r="J17" s="17"/>
    </row>
    <row r="18" spans="1:10" s="15" customFormat="1" ht="11.1" customHeight="1" x14ac:dyDescent="0.2">
      <c r="A18" s="14">
        <v>13</v>
      </c>
      <c r="B18" s="13" t="s">
        <v>802</v>
      </c>
      <c r="C18" s="13" t="str">
        <f t="shared" si="0"/>
        <v>Parkland Community Centre</v>
      </c>
      <c r="D18" s="16">
        <v>140</v>
      </c>
      <c r="E18" s="16">
        <v>1</v>
      </c>
      <c r="F18" s="16">
        <v>40</v>
      </c>
      <c r="G18" s="16">
        <v>49</v>
      </c>
      <c r="H18" s="16">
        <f t="shared" si="1"/>
        <v>90</v>
      </c>
      <c r="I18" s="16">
        <v>0</v>
      </c>
      <c r="J18" s="17"/>
    </row>
    <row r="19" spans="1:10" s="15" customFormat="1" ht="11.1" customHeight="1" x14ac:dyDescent="0.2">
      <c r="A19" s="14">
        <v>14</v>
      </c>
      <c r="B19" s="13" t="s">
        <v>387</v>
      </c>
      <c r="C19" s="13" t="str">
        <f t="shared" si="0"/>
        <v>Alliance Church</v>
      </c>
      <c r="D19" s="16">
        <v>181</v>
      </c>
      <c r="E19" s="16">
        <v>3</v>
      </c>
      <c r="F19" s="16">
        <v>59</v>
      </c>
      <c r="G19" s="16">
        <v>83</v>
      </c>
      <c r="H19" s="16">
        <f t="shared" si="1"/>
        <v>145</v>
      </c>
      <c r="I19" s="16">
        <v>3</v>
      </c>
      <c r="J19" s="17"/>
    </row>
    <row r="20" spans="1:10" s="15" customFormat="1" ht="11.1" customHeight="1" x14ac:dyDescent="0.2">
      <c r="A20" s="14">
        <v>15</v>
      </c>
      <c r="B20" s="13" t="s">
        <v>803</v>
      </c>
      <c r="C20" s="13" t="str">
        <f t="shared" si="0"/>
        <v>St. Mary High School</v>
      </c>
      <c r="D20" s="16">
        <v>140</v>
      </c>
      <c r="E20" s="16">
        <v>4</v>
      </c>
      <c r="F20" s="16">
        <v>30</v>
      </c>
      <c r="G20" s="16">
        <v>29</v>
      </c>
      <c r="H20" s="16">
        <f t="shared" si="1"/>
        <v>63</v>
      </c>
      <c r="I20" s="16">
        <v>0</v>
      </c>
      <c r="J20" s="17"/>
    </row>
    <row r="21" spans="1:10" s="15" customFormat="1" ht="11.1" customHeight="1" x14ac:dyDescent="0.2">
      <c r="A21" s="14">
        <v>16</v>
      </c>
      <c r="B21" s="13" t="s">
        <v>803</v>
      </c>
      <c r="C21" s="13" t="str">
        <f t="shared" si="0"/>
        <v>St. Mary High School</v>
      </c>
      <c r="D21" s="16">
        <v>243</v>
      </c>
      <c r="E21" s="16">
        <v>3</v>
      </c>
      <c r="F21" s="16">
        <v>59</v>
      </c>
      <c r="G21" s="16">
        <v>57</v>
      </c>
      <c r="H21" s="16">
        <f t="shared" si="1"/>
        <v>119</v>
      </c>
      <c r="I21" s="16">
        <v>1</v>
      </c>
      <c r="J21" s="17"/>
    </row>
    <row r="22" spans="1:10" s="15" customFormat="1" ht="11.1" customHeight="1" x14ac:dyDescent="0.2">
      <c r="A22" s="14">
        <v>17</v>
      </c>
      <c r="B22" s="13" t="s">
        <v>803</v>
      </c>
      <c r="C22" s="13" t="str">
        <f t="shared" si="0"/>
        <v>St. Mary High School</v>
      </c>
      <c r="D22" s="16">
        <v>144</v>
      </c>
      <c r="E22" s="16">
        <v>4</v>
      </c>
      <c r="F22" s="16">
        <v>45</v>
      </c>
      <c r="G22" s="16">
        <v>45</v>
      </c>
      <c r="H22" s="16">
        <f t="shared" si="1"/>
        <v>94</v>
      </c>
      <c r="I22" s="16">
        <v>0</v>
      </c>
      <c r="J22" s="17"/>
    </row>
    <row r="23" spans="1:10" s="15" customFormat="1" ht="11.1" customHeight="1" x14ac:dyDescent="0.2">
      <c r="A23" s="14">
        <v>18</v>
      </c>
      <c r="B23" s="13" t="s">
        <v>804</v>
      </c>
      <c r="C23" s="13" t="str">
        <f t="shared" si="0"/>
        <v>Northcote Manor</v>
      </c>
      <c r="D23" s="16">
        <v>221</v>
      </c>
      <c r="E23" s="16">
        <v>2</v>
      </c>
      <c r="F23" s="16">
        <v>81</v>
      </c>
      <c r="G23" s="16">
        <v>87</v>
      </c>
      <c r="H23" s="16">
        <f t="shared" si="1"/>
        <v>170</v>
      </c>
      <c r="I23" s="16">
        <v>0</v>
      </c>
      <c r="J23" s="17"/>
    </row>
    <row r="24" spans="1:10" s="15" customFormat="1" ht="11.1" customHeight="1" x14ac:dyDescent="0.2">
      <c r="A24" s="14">
        <v>19</v>
      </c>
      <c r="B24" s="13" t="s">
        <v>805</v>
      </c>
      <c r="C24" s="13" t="str">
        <f t="shared" si="0"/>
        <v>Midtown Hall</v>
      </c>
      <c r="D24" s="16">
        <v>167</v>
      </c>
      <c r="E24" s="16">
        <v>2</v>
      </c>
      <c r="F24" s="16">
        <v>31</v>
      </c>
      <c r="G24" s="16">
        <v>74</v>
      </c>
      <c r="H24" s="16">
        <f t="shared" si="1"/>
        <v>107</v>
      </c>
      <c r="I24" s="16">
        <v>0</v>
      </c>
      <c r="J24" s="17"/>
    </row>
    <row r="25" spans="1:10" s="15" customFormat="1" ht="11.1" customHeight="1" x14ac:dyDescent="0.2">
      <c r="A25" s="14">
        <v>20</v>
      </c>
      <c r="B25" s="13" t="s">
        <v>806</v>
      </c>
      <c r="C25" s="13" t="str">
        <f t="shared" si="0"/>
        <v>Carment Court</v>
      </c>
      <c r="D25" s="16">
        <v>202</v>
      </c>
      <c r="E25" s="16">
        <v>6</v>
      </c>
      <c r="F25" s="16">
        <v>74</v>
      </c>
      <c r="G25" s="16">
        <v>81</v>
      </c>
      <c r="H25" s="16">
        <f t="shared" si="1"/>
        <v>161</v>
      </c>
      <c r="I25" s="16">
        <v>0</v>
      </c>
      <c r="J25" s="17"/>
    </row>
    <row r="26" spans="1:10" s="15" customFormat="1" ht="11.1" customHeight="1" x14ac:dyDescent="0.2">
      <c r="A26" s="14">
        <v>21</v>
      </c>
      <c r="B26" s="13" t="s">
        <v>805</v>
      </c>
      <c r="C26" s="13" t="str">
        <f t="shared" si="0"/>
        <v>Midtown Hall</v>
      </c>
      <c r="D26" s="16">
        <v>233</v>
      </c>
      <c r="E26" s="16">
        <v>3</v>
      </c>
      <c r="F26" s="16">
        <v>58</v>
      </c>
      <c r="G26" s="16">
        <v>39</v>
      </c>
      <c r="H26" s="16">
        <f t="shared" si="1"/>
        <v>100</v>
      </c>
      <c r="I26" s="16">
        <v>0</v>
      </c>
      <c r="J26" s="17"/>
    </row>
    <row r="27" spans="1:10" s="15" customFormat="1" ht="11.1" customHeight="1" x14ac:dyDescent="0.2">
      <c r="A27" s="14">
        <v>22</v>
      </c>
      <c r="B27" s="13" t="s">
        <v>807</v>
      </c>
      <c r="C27" s="13" t="str">
        <f t="shared" si="0"/>
        <v>Sherman Towers</v>
      </c>
      <c r="D27" s="16">
        <v>135</v>
      </c>
      <c r="E27" s="16">
        <v>6</v>
      </c>
      <c r="F27" s="16">
        <v>68</v>
      </c>
      <c r="G27" s="16">
        <v>55</v>
      </c>
      <c r="H27" s="16">
        <f t="shared" si="1"/>
        <v>129</v>
      </c>
      <c r="I27" s="16">
        <v>0</v>
      </c>
      <c r="J27" s="17"/>
    </row>
    <row r="28" spans="1:10" s="15" customFormat="1" ht="11.1" customHeight="1" x14ac:dyDescent="0.2">
      <c r="A28" s="14">
        <v>23</v>
      </c>
      <c r="B28" s="13" t="s">
        <v>805</v>
      </c>
      <c r="C28" s="13" t="str">
        <f t="shared" si="0"/>
        <v>Midtown Hall</v>
      </c>
      <c r="D28" s="16">
        <v>192</v>
      </c>
      <c r="E28" s="16">
        <v>5</v>
      </c>
      <c r="F28" s="16">
        <v>64</v>
      </c>
      <c r="G28" s="16">
        <v>50</v>
      </c>
      <c r="H28" s="16">
        <f t="shared" si="1"/>
        <v>119</v>
      </c>
      <c r="I28" s="16">
        <v>0</v>
      </c>
      <c r="J28" s="17"/>
    </row>
    <row r="29" spans="1:10" s="15" customFormat="1" ht="11.1" customHeight="1" x14ac:dyDescent="0.2">
      <c r="A29" s="14">
        <v>24</v>
      </c>
      <c r="B29" s="13" t="s">
        <v>805</v>
      </c>
      <c r="C29" s="13" t="str">
        <f t="shared" si="0"/>
        <v>Midtown Hall</v>
      </c>
      <c r="D29" s="16">
        <v>138</v>
      </c>
      <c r="E29" s="16">
        <v>2</v>
      </c>
      <c r="F29" s="16">
        <v>34</v>
      </c>
      <c r="G29" s="16">
        <v>48</v>
      </c>
      <c r="H29" s="16">
        <f t="shared" si="1"/>
        <v>84</v>
      </c>
      <c r="I29" s="16">
        <v>0</v>
      </c>
      <c r="J29" s="17"/>
    </row>
    <row r="30" spans="1:10" s="15" customFormat="1" ht="11.1" customHeight="1" x14ac:dyDescent="0.2">
      <c r="A30" s="14">
        <v>25</v>
      </c>
      <c r="B30" s="13" t="s">
        <v>805</v>
      </c>
      <c r="C30" s="13" t="str">
        <f t="shared" si="0"/>
        <v>Midtown Hall</v>
      </c>
      <c r="D30" s="16">
        <v>230</v>
      </c>
      <c r="E30" s="16">
        <v>0</v>
      </c>
      <c r="F30" s="16">
        <v>48</v>
      </c>
      <c r="G30" s="16">
        <v>41</v>
      </c>
      <c r="H30" s="16">
        <f t="shared" si="1"/>
        <v>89</v>
      </c>
      <c r="I30" s="16">
        <v>2</v>
      </c>
      <c r="J30" s="17"/>
    </row>
    <row r="31" spans="1:10" s="15" customFormat="1" ht="11.1" customHeight="1" x14ac:dyDescent="0.2">
      <c r="A31" s="14">
        <v>26</v>
      </c>
      <c r="B31" s="13" t="s">
        <v>805</v>
      </c>
      <c r="C31" s="13" t="str">
        <f t="shared" si="0"/>
        <v>Midtown Hall</v>
      </c>
      <c r="D31" s="16">
        <v>242</v>
      </c>
      <c r="E31" s="16">
        <v>4</v>
      </c>
      <c r="F31" s="16">
        <v>65</v>
      </c>
      <c r="G31" s="16">
        <v>59</v>
      </c>
      <c r="H31" s="16">
        <f t="shared" si="1"/>
        <v>128</v>
      </c>
      <c r="I31" s="16">
        <v>1</v>
      </c>
      <c r="J31" s="17"/>
    </row>
    <row r="32" spans="1:10" s="15" customFormat="1" ht="11.1" customHeight="1" x14ac:dyDescent="0.2">
      <c r="A32" s="14">
        <v>27</v>
      </c>
      <c r="B32" s="13" t="s">
        <v>805</v>
      </c>
      <c r="C32" s="13" t="str">
        <f t="shared" si="0"/>
        <v>Midtown Hall</v>
      </c>
      <c r="D32" s="16">
        <v>153</v>
      </c>
      <c r="E32" s="16">
        <v>3</v>
      </c>
      <c r="F32" s="16">
        <v>47</v>
      </c>
      <c r="G32" s="16">
        <v>35</v>
      </c>
      <c r="H32" s="16">
        <f t="shared" si="1"/>
        <v>85</v>
      </c>
      <c r="I32" s="16">
        <v>0</v>
      </c>
      <c r="J32" s="17"/>
    </row>
    <row r="33" spans="1:10" s="15" customFormat="1" ht="11.1" customHeight="1" x14ac:dyDescent="0.2">
      <c r="A33" s="14">
        <v>28</v>
      </c>
      <c r="B33" s="13" t="s">
        <v>808</v>
      </c>
      <c r="C33" s="13" t="str">
        <f t="shared" si="0"/>
        <v>Princess Margaret School</v>
      </c>
      <c r="D33" s="16">
        <v>237</v>
      </c>
      <c r="E33" s="16">
        <v>8</v>
      </c>
      <c r="F33" s="16">
        <v>53</v>
      </c>
      <c r="G33" s="16">
        <v>62</v>
      </c>
      <c r="H33" s="16">
        <f t="shared" si="1"/>
        <v>123</v>
      </c>
      <c r="I33" s="16">
        <v>0</v>
      </c>
      <c r="J33" s="17"/>
    </row>
    <row r="34" spans="1:10" s="15" customFormat="1" ht="11.1" customHeight="1" x14ac:dyDescent="0.2">
      <c r="A34" s="14">
        <v>29</v>
      </c>
      <c r="B34" s="13" t="s">
        <v>808</v>
      </c>
      <c r="C34" s="13" t="str">
        <f t="shared" si="0"/>
        <v>Princess Margaret School</v>
      </c>
      <c r="D34" s="16">
        <v>240</v>
      </c>
      <c r="E34" s="16">
        <v>6</v>
      </c>
      <c r="F34" s="16">
        <v>66</v>
      </c>
      <c r="G34" s="16">
        <v>53</v>
      </c>
      <c r="H34" s="16">
        <f t="shared" si="1"/>
        <v>125</v>
      </c>
      <c r="I34" s="16">
        <v>0</v>
      </c>
      <c r="J34" s="17"/>
    </row>
    <row r="35" spans="1:10" s="15" customFormat="1" ht="11.1" customHeight="1" x14ac:dyDescent="0.2">
      <c r="A35" s="14">
        <v>30</v>
      </c>
      <c r="B35" s="13" t="s">
        <v>808</v>
      </c>
      <c r="C35" s="13" t="str">
        <f t="shared" si="0"/>
        <v>Princess Margaret School</v>
      </c>
      <c r="D35" s="16">
        <v>286</v>
      </c>
      <c r="E35" s="16">
        <v>2</v>
      </c>
      <c r="F35" s="16">
        <v>62</v>
      </c>
      <c r="G35" s="16">
        <v>73</v>
      </c>
      <c r="H35" s="16">
        <f t="shared" si="1"/>
        <v>137</v>
      </c>
      <c r="I35" s="16">
        <v>1</v>
      </c>
      <c r="J35" s="17"/>
    </row>
    <row r="36" spans="1:10" s="15" customFormat="1" ht="11.1" customHeight="1" x14ac:dyDescent="0.2">
      <c r="A36" s="14">
        <v>31</v>
      </c>
      <c r="B36" s="13" t="s">
        <v>808</v>
      </c>
      <c r="C36" s="13" t="str">
        <f t="shared" si="0"/>
        <v>Princess Margaret School</v>
      </c>
      <c r="D36" s="16">
        <v>211</v>
      </c>
      <c r="E36" s="16">
        <v>6</v>
      </c>
      <c r="F36" s="16">
        <v>40</v>
      </c>
      <c r="G36" s="16">
        <v>66</v>
      </c>
      <c r="H36" s="16">
        <f t="shared" si="1"/>
        <v>112</v>
      </c>
      <c r="I36" s="16">
        <v>0</v>
      </c>
      <c r="J36" s="17"/>
    </row>
    <row r="37" spans="1:10" s="15" customFormat="1" ht="11.1" customHeight="1" x14ac:dyDescent="0.2">
      <c r="A37" s="14">
        <v>32</v>
      </c>
      <c r="B37" s="13" t="s">
        <v>809</v>
      </c>
      <c r="C37" s="13" t="str">
        <f t="shared" si="0"/>
        <v>St. John Community School</v>
      </c>
      <c r="D37" s="16">
        <v>192</v>
      </c>
      <c r="E37" s="16">
        <v>1</v>
      </c>
      <c r="F37" s="16">
        <v>50</v>
      </c>
      <c r="G37" s="16">
        <v>49</v>
      </c>
      <c r="H37" s="16">
        <f t="shared" si="1"/>
        <v>100</v>
      </c>
      <c r="I37" s="16">
        <v>1</v>
      </c>
      <c r="J37" s="17"/>
    </row>
    <row r="38" spans="1:10" s="15" customFormat="1" ht="11.1" customHeight="1" x14ac:dyDescent="0.2">
      <c r="A38" s="14">
        <v>33</v>
      </c>
      <c r="B38" s="13" t="s">
        <v>808</v>
      </c>
      <c r="C38" s="13" t="str">
        <f t="shared" si="0"/>
        <v>Princess Margaret School</v>
      </c>
      <c r="D38" s="16">
        <v>224</v>
      </c>
      <c r="E38" s="16">
        <v>3</v>
      </c>
      <c r="F38" s="16">
        <v>48</v>
      </c>
      <c r="G38" s="16">
        <v>58</v>
      </c>
      <c r="H38" s="16">
        <f t="shared" si="1"/>
        <v>109</v>
      </c>
      <c r="I38" s="16">
        <v>0</v>
      </c>
      <c r="J38" s="17"/>
    </row>
    <row r="39" spans="1:10" s="15" customFormat="1" ht="11.1" customHeight="1" x14ac:dyDescent="0.2">
      <c r="A39" s="14">
        <v>34</v>
      </c>
      <c r="B39" s="13" t="s">
        <v>809</v>
      </c>
      <c r="C39" s="13" t="str">
        <f t="shared" si="0"/>
        <v>St. John Community School</v>
      </c>
      <c r="D39" s="16">
        <v>176</v>
      </c>
      <c r="E39" s="16">
        <v>4</v>
      </c>
      <c r="F39" s="16">
        <v>42</v>
      </c>
      <c r="G39" s="16">
        <v>64</v>
      </c>
      <c r="H39" s="16">
        <f t="shared" si="1"/>
        <v>110</v>
      </c>
      <c r="I39" s="16">
        <v>0</v>
      </c>
      <c r="J39" s="17"/>
    </row>
    <row r="40" spans="1:10" s="15" customFormat="1" ht="11.1" customHeight="1" x14ac:dyDescent="0.2">
      <c r="A40" s="14">
        <v>35</v>
      </c>
      <c r="B40" s="13" t="s">
        <v>809</v>
      </c>
      <c r="C40" s="13" t="str">
        <f t="shared" si="0"/>
        <v>St. John Community School</v>
      </c>
      <c r="D40" s="16">
        <v>281</v>
      </c>
      <c r="E40" s="16">
        <v>5</v>
      </c>
      <c r="F40" s="16">
        <v>53</v>
      </c>
      <c r="G40" s="16">
        <v>32</v>
      </c>
      <c r="H40" s="16">
        <f t="shared" si="1"/>
        <v>90</v>
      </c>
      <c r="I40" s="16">
        <v>0</v>
      </c>
      <c r="J40" s="17"/>
    </row>
    <row r="41" spans="1:10" s="15" customFormat="1" ht="11.1" customHeight="1" x14ac:dyDescent="0.2">
      <c r="A41" s="14">
        <v>36</v>
      </c>
      <c r="B41" s="13" t="s">
        <v>809</v>
      </c>
      <c r="C41" s="13" t="str">
        <f t="shared" si="0"/>
        <v>St. John Community School</v>
      </c>
      <c r="D41" s="16">
        <v>155</v>
      </c>
      <c r="E41" s="16">
        <v>6</v>
      </c>
      <c r="F41" s="16">
        <v>36</v>
      </c>
      <c r="G41" s="16">
        <v>33</v>
      </c>
      <c r="H41" s="16">
        <f t="shared" si="1"/>
        <v>75</v>
      </c>
      <c r="I41" s="16">
        <v>0</v>
      </c>
      <c r="J41" s="17"/>
    </row>
    <row r="42" spans="1:10" s="15" customFormat="1" ht="11.1" customHeight="1" x14ac:dyDescent="0.2">
      <c r="A42" s="14">
        <v>37</v>
      </c>
      <c r="B42" s="13" t="s">
        <v>810</v>
      </c>
      <c r="C42" s="13" t="str">
        <f t="shared" si="0"/>
        <v>W.J. Berezowsky School</v>
      </c>
      <c r="D42" s="16">
        <v>259</v>
      </c>
      <c r="E42" s="16">
        <v>4</v>
      </c>
      <c r="F42" s="16">
        <v>70</v>
      </c>
      <c r="G42" s="16">
        <v>86</v>
      </c>
      <c r="H42" s="16">
        <f t="shared" si="1"/>
        <v>160</v>
      </c>
      <c r="I42" s="16">
        <v>0</v>
      </c>
      <c r="J42" s="17"/>
    </row>
    <row r="43" spans="1:10" s="15" customFormat="1" ht="11.1" customHeight="1" x14ac:dyDescent="0.2">
      <c r="A43" s="14">
        <v>38</v>
      </c>
      <c r="B43" s="13" t="s">
        <v>810</v>
      </c>
      <c r="C43" s="13" t="str">
        <f t="shared" si="0"/>
        <v>W.J. Berezowsky School</v>
      </c>
      <c r="D43" s="16">
        <v>155</v>
      </c>
      <c r="E43" s="16">
        <v>5</v>
      </c>
      <c r="F43" s="16">
        <v>49</v>
      </c>
      <c r="G43" s="16">
        <v>70</v>
      </c>
      <c r="H43" s="16">
        <f t="shared" si="1"/>
        <v>124</v>
      </c>
      <c r="I43" s="16">
        <v>0</v>
      </c>
      <c r="J43" s="17"/>
    </row>
    <row r="44" spans="1:10" s="15" customFormat="1" ht="11.1" customHeight="1" x14ac:dyDescent="0.2">
      <c r="A44" s="14">
        <v>39</v>
      </c>
      <c r="B44" s="13" t="s">
        <v>810</v>
      </c>
      <c r="C44" s="13" t="str">
        <f t="shared" si="0"/>
        <v>W.J. Berezowsky School</v>
      </c>
      <c r="D44" s="16">
        <v>166</v>
      </c>
      <c r="E44" s="16">
        <v>1</v>
      </c>
      <c r="F44" s="16">
        <v>52</v>
      </c>
      <c r="G44" s="16">
        <v>83</v>
      </c>
      <c r="H44" s="16">
        <f t="shared" si="1"/>
        <v>136</v>
      </c>
      <c r="I44" s="16">
        <v>0</v>
      </c>
      <c r="J44" s="17"/>
    </row>
    <row r="45" spans="1:10" s="15" customFormat="1" ht="11.1" customHeight="1" x14ac:dyDescent="0.2">
      <c r="A45" s="14">
        <v>40</v>
      </c>
      <c r="B45" s="13" t="s">
        <v>810</v>
      </c>
      <c r="C45" s="13" t="str">
        <f t="shared" si="0"/>
        <v>W.J. Berezowsky School</v>
      </c>
      <c r="D45" s="16">
        <v>224</v>
      </c>
      <c r="E45" s="16">
        <v>5</v>
      </c>
      <c r="F45" s="16">
        <v>55</v>
      </c>
      <c r="G45" s="16">
        <v>77</v>
      </c>
      <c r="H45" s="16">
        <f t="shared" si="1"/>
        <v>137</v>
      </c>
      <c r="I45" s="16">
        <v>0</v>
      </c>
      <c r="J45" s="17"/>
    </row>
    <row r="46" spans="1:10" s="15" customFormat="1" ht="11.1" customHeight="1" x14ac:dyDescent="0.2">
      <c r="A46" s="14" t="s">
        <v>38</v>
      </c>
      <c r="B46" s="13" t="s">
        <v>805</v>
      </c>
      <c r="C46" s="13" t="str">
        <f t="shared" si="0"/>
        <v>Midtown Hall</v>
      </c>
      <c r="D46" s="16">
        <v>0</v>
      </c>
      <c r="E46" s="16">
        <v>17</v>
      </c>
      <c r="F46" s="16">
        <v>345</v>
      </c>
      <c r="G46" s="16">
        <v>445</v>
      </c>
      <c r="H46" s="16">
        <f t="shared" si="1"/>
        <v>807</v>
      </c>
      <c r="I46" s="16">
        <v>2</v>
      </c>
      <c r="J46" s="17"/>
    </row>
    <row r="47" spans="1:10" s="15" customFormat="1" ht="11.1" customHeight="1" x14ac:dyDescent="0.2">
      <c r="A47" s="14"/>
      <c r="B47" s="13" t="s">
        <v>30</v>
      </c>
      <c r="C47" s="13" t="str">
        <f t="shared" si="0"/>
        <v>Absentee</v>
      </c>
      <c r="D47" s="16">
        <v>0</v>
      </c>
      <c r="E47" s="16">
        <v>1</v>
      </c>
      <c r="F47" s="16">
        <v>14</v>
      </c>
      <c r="G47" s="16">
        <v>43</v>
      </c>
      <c r="H47" s="16">
        <f t="shared" si="1"/>
        <v>58</v>
      </c>
      <c r="I47" s="16">
        <v>2</v>
      </c>
      <c r="J47" s="17"/>
    </row>
    <row r="48" spans="1:10" s="15" customFormat="1" ht="11.1" customHeight="1" x14ac:dyDescent="0.25">
      <c r="A48" s="14" t="s">
        <v>31</v>
      </c>
      <c r="B48" s="7" t="s">
        <v>816</v>
      </c>
      <c r="C48" s="13" t="str">
        <f t="shared" si="0"/>
        <v>Victoria Hospital</v>
      </c>
      <c r="D48" s="16">
        <v>0</v>
      </c>
      <c r="E48" s="16">
        <v>4</v>
      </c>
      <c r="F48" s="16">
        <v>26</v>
      </c>
      <c r="G48" s="16">
        <v>3</v>
      </c>
      <c r="H48" s="16">
        <f t="shared" si="1"/>
        <v>33</v>
      </c>
      <c r="I48" s="16">
        <v>0</v>
      </c>
      <c r="J48" s="17"/>
    </row>
    <row r="49" spans="1:10" s="15" customFormat="1" ht="11.1" customHeight="1" x14ac:dyDescent="0.25">
      <c r="A49" s="14" t="s">
        <v>140</v>
      </c>
      <c r="B49" s="7" t="s">
        <v>817</v>
      </c>
      <c r="C49" s="13" t="str">
        <f t="shared" si="0"/>
        <v>Serenity Care Home</v>
      </c>
      <c r="D49" s="16">
        <v>29</v>
      </c>
      <c r="E49" s="16">
        <v>2</v>
      </c>
      <c r="F49" s="16">
        <v>6</v>
      </c>
      <c r="G49" s="16">
        <v>10</v>
      </c>
      <c r="H49" s="16">
        <f t="shared" si="1"/>
        <v>18</v>
      </c>
      <c r="I49" s="16">
        <v>1</v>
      </c>
      <c r="J49" s="17"/>
    </row>
    <row r="50" spans="1:10" s="15" customFormat="1" ht="11.1" customHeight="1" x14ac:dyDescent="0.25">
      <c r="A50" s="14" t="s">
        <v>44</v>
      </c>
      <c r="B50" s="7" t="s">
        <v>818</v>
      </c>
      <c r="C50" s="13" t="str">
        <f t="shared" si="0"/>
        <v>Wellspring Care Home</v>
      </c>
      <c r="D50" s="16">
        <v>39</v>
      </c>
      <c r="E50" s="16">
        <v>0</v>
      </c>
      <c r="F50" s="16">
        <v>15</v>
      </c>
      <c r="G50" s="16">
        <v>17</v>
      </c>
      <c r="H50" s="16">
        <f t="shared" si="1"/>
        <v>32</v>
      </c>
      <c r="I50" s="16">
        <v>0</v>
      </c>
      <c r="J50" s="17"/>
    </row>
    <row r="51" spans="1:10" s="15" customFormat="1" ht="11.1" customHeight="1" x14ac:dyDescent="0.25">
      <c r="A51" s="14" t="s">
        <v>43</v>
      </c>
      <c r="B51" s="7" t="s">
        <v>819</v>
      </c>
      <c r="C51" s="13" t="str">
        <f t="shared" si="0"/>
        <v>Sisters Of The Presentation Of Mary</v>
      </c>
      <c r="D51" s="16">
        <v>51</v>
      </c>
      <c r="E51" s="16">
        <v>2</v>
      </c>
      <c r="F51" s="16">
        <v>13</v>
      </c>
      <c r="G51" s="16">
        <v>23</v>
      </c>
      <c r="H51" s="16">
        <f t="shared" si="1"/>
        <v>38</v>
      </c>
      <c r="I51" s="16">
        <v>0</v>
      </c>
      <c r="J51" s="17"/>
    </row>
    <row r="52" spans="1:10" s="15" customFormat="1" ht="11.1" customHeight="1" x14ac:dyDescent="0.2">
      <c r="A52" s="14" t="s">
        <v>95</v>
      </c>
      <c r="B52" s="13" t="s">
        <v>811</v>
      </c>
      <c r="C52" s="13" t="str">
        <f t="shared" si="0"/>
        <v>Herb Bassett Home</v>
      </c>
      <c r="D52" s="16">
        <v>142</v>
      </c>
      <c r="E52" s="16">
        <v>7</v>
      </c>
      <c r="F52" s="16">
        <v>31</v>
      </c>
      <c r="G52" s="16">
        <v>15</v>
      </c>
      <c r="H52" s="16">
        <f t="shared" si="1"/>
        <v>53</v>
      </c>
      <c r="I52" s="16">
        <v>5</v>
      </c>
      <c r="J52" s="17"/>
    </row>
    <row r="53" spans="1:10" s="15" customFormat="1" ht="11.1" customHeight="1" x14ac:dyDescent="0.2">
      <c r="A53" s="14" t="s">
        <v>96</v>
      </c>
      <c r="B53" s="13" t="s">
        <v>812</v>
      </c>
      <c r="C53" s="13" t="str">
        <f t="shared" si="0"/>
        <v>Pineview Terrace</v>
      </c>
      <c r="D53" s="16">
        <v>33</v>
      </c>
      <c r="E53" s="16">
        <v>2</v>
      </c>
      <c r="F53" s="16">
        <v>7</v>
      </c>
      <c r="G53" s="16">
        <v>5</v>
      </c>
      <c r="H53" s="16">
        <f t="shared" si="1"/>
        <v>14</v>
      </c>
      <c r="I53" s="16">
        <v>0</v>
      </c>
      <c r="J53" s="17"/>
    </row>
    <row r="54" spans="1:10" s="15" customFormat="1" ht="11.1" customHeight="1" x14ac:dyDescent="0.2">
      <c r="A54" s="14" t="s">
        <v>141</v>
      </c>
      <c r="B54" s="13" t="s">
        <v>813</v>
      </c>
      <c r="C54" s="13" t="str">
        <f t="shared" si="0"/>
        <v>Good Shepherd Villa</v>
      </c>
      <c r="D54" s="16">
        <v>71</v>
      </c>
      <c r="E54" s="16">
        <v>0</v>
      </c>
      <c r="F54" s="16">
        <v>16</v>
      </c>
      <c r="G54" s="16">
        <v>40</v>
      </c>
      <c r="H54" s="16">
        <f t="shared" si="1"/>
        <v>56</v>
      </c>
      <c r="I54" s="16">
        <v>0</v>
      </c>
      <c r="J54" s="17"/>
    </row>
    <row r="55" spans="1:10" ht="11.1" customHeight="1" thickBot="1" x14ac:dyDescent="0.35">
      <c r="A55" s="22"/>
      <c r="B55" s="5" t="s">
        <v>33</v>
      </c>
      <c r="C55" s="23"/>
      <c r="D55" s="23">
        <f t="shared" ref="D55:I55" si="2">SUM(D6:D54)</f>
        <v>8124</v>
      </c>
      <c r="E55" s="23">
        <f t="shared" si="2"/>
        <v>165</v>
      </c>
      <c r="F55" s="23">
        <f t="shared" si="2"/>
        <v>2625</v>
      </c>
      <c r="G55" s="23">
        <f t="shared" si="2"/>
        <v>2816</v>
      </c>
      <c r="H55" s="23">
        <f t="shared" si="2"/>
        <v>5606</v>
      </c>
      <c r="I55" s="23">
        <f t="shared" si="2"/>
        <v>20</v>
      </c>
    </row>
    <row r="56" spans="1:10" ht="11.1" customHeight="1" x14ac:dyDescent="0.3">
      <c r="A56" s="19"/>
      <c r="B56" s="3"/>
      <c r="C56" s="3"/>
      <c r="D56" s="3"/>
      <c r="E56" s="3"/>
      <c r="F56" s="3"/>
      <c r="G56" s="3"/>
      <c r="H56" s="3"/>
      <c r="I56" s="3"/>
    </row>
    <row r="57" spans="1:10" ht="11.1" customHeight="1" x14ac:dyDescent="0.3">
      <c r="A57" s="19"/>
      <c r="B57" s="3"/>
      <c r="C57" s="1" t="s">
        <v>814</v>
      </c>
      <c r="D57" s="3"/>
      <c r="E57" s="3"/>
      <c r="F57" s="3"/>
      <c r="G57" s="3"/>
      <c r="H57" s="3"/>
      <c r="I57" s="3"/>
    </row>
    <row r="58" spans="1:10" ht="11.1" customHeight="1" x14ac:dyDescent="0.3">
      <c r="A58" s="19"/>
      <c r="B58" s="3"/>
      <c r="C58" s="1" t="s">
        <v>35</v>
      </c>
      <c r="D58" s="24">
        <f>G55-F55</f>
        <v>191</v>
      </c>
      <c r="E58" s="3"/>
      <c r="F58" s="3"/>
      <c r="G58" s="3"/>
      <c r="H58" s="3"/>
      <c r="I58" s="3"/>
    </row>
    <row r="59" spans="1:10" ht="11.1" customHeight="1" x14ac:dyDescent="0.3">
      <c r="A59" s="19"/>
      <c r="B59" s="3"/>
      <c r="C59" s="1" t="s">
        <v>36</v>
      </c>
      <c r="D59" s="25">
        <f>H55/D55</f>
        <v>0.69005416051206303</v>
      </c>
      <c r="E59" s="3"/>
      <c r="F59" s="3"/>
      <c r="G59" s="3"/>
      <c r="H59" s="3"/>
      <c r="I59" s="3"/>
    </row>
    <row r="60" spans="1:10" ht="11.1" customHeight="1" x14ac:dyDescent="0.3">
      <c r="A60" s="19"/>
      <c r="B60" s="3"/>
      <c r="C60" s="1" t="s">
        <v>37</v>
      </c>
      <c r="D60" s="3"/>
      <c r="E60" s="26">
        <f>E55/H55</f>
        <v>2.9432750624331074E-2</v>
      </c>
      <c r="F60" s="26">
        <f>F55/H55</f>
        <v>0.46824830538708528</v>
      </c>
      <c r="G60" s="26">
        <f>G55/H55</f>
        <v>0.50231894398858368</v>
      </c>
      <c r="H60" s="3"/>
      <c r="I60" s="3"/>
    </row>
  </sheetData>
  <mergeCells count="10">
    <mergeCell ref="J4:J5"/>
    <mergeCell ref="D4:D5"/>
    <mergeCell ref="H4:H5"/>
    <mergeCell ref="H2:I2"/>
    <mergeCell ref="A3:C3"/>
    <mergeCell ref="E3:G3"/>
    <mergeCell ref="A4:A5"/>
    <mergeCell ref="B4:B5"/>
    <mergeCell ref="C4:C5"/>
    <mergeCell ref="A1:A2"/>
  </mergeCells>
  <hyperlinks>
    <hyperlink ref="A6" r:id="rId1" display="http://espree.elections.sk.ca/esResultsUnOfficialEdit.cfm?MODE=EDITINIT&amp;POLL=1085"/>
    <hyperlink ref="A7" r:id="rId2" display="http://espree.elections.sk.ca/esResultsUnOfficialEdit.cfm?MODE=EDITINIT&amp;POLL=1086"/>
    <hyperlink ref="A8" r:id="rId3" display="http://espree.elections.sk.ca/esResultsUnOfficialEdit.cfm?MODE=EDITINIT&amp;POLL=1087"/>
    <hyperlink ref="A9" r:id="rId4" display="http://espree.elections.sk.ca/esResultsUnOfficialEdit.cfm?MODE=EDITINIT&amp;POLL=1088"/>
    <hyperlink ref="A10" r:id="rId5" display="http://espree.elections.sk.ca/esResultsUnOfficialEdit.cfm?MODE=EDITINIT&amp;POLL=1089"/>
    <hyperlink ref="A11" r:id="rId6" display="http://espree.elections.sk.ca/esResultsUnOfficialEdit.cfm?MODE=EDITINIT&amp;POLL=1090"/>
    <hyperlink ref="A12" r:id="rId7" display="http://espree.elections.sk.ca/esResultsUnOfficialEdit.cfm?MODE=EDITINIT&amp;POLL=1091"/>
    <hyperlink ref="A13" r:id="rId8" display="http://espree.elections.sk.ca/esResultsUnOfficialEdit.cfm?MODE=EDITINIT&amp;POLL=1092"/>
    <hyperlink ref="A14" r:id="rId9" display="http://espree.elections.sk.ca/esResultsUnOfficialEdit.cfm?MODE=EDITINIT&amp;POLL=1093"/>
    <hyperlink ref="A15" r:id="rId10" display="http://espree.elections.sk.ca/esResultsUnOfficialEdit.cfm?MODE=EDITINIT&amp;POLL=1094"/>
    <hyperlink ref="A16" r:id="rId11" display="http://espree.elections.sk.ca/esResultsUnOfficialEdit.cfm?MODE=EDITINIT&amp;POLL=1095"/>
    <hyperlink ref="A17" r:id="rId12" display="http://espree.elections.sk.ca/esResultsUnOfficialEdit.cfm?MODE=EDITINIT&amp;POLL=1096"/>
    <hyperlink ref="A18" r:id="rId13" display="http://espree.elections.sk.ca/esResultsUnOfficialEdit.cfm?MODE=EDITINIT&amp;POLL=1097"/>
    <hyperlink ref="A19" r:id="rId14" display="http://espree.elections.sk.ca/esResultsUnOfficialEdit.cfm?MODE=EDITINIT&amp;POLL=1098"/>
    <hyperlink ref="A20" r:id="rId15" display="http://espree.elections.sk.ca/esResultsUnOfficialEdit.cfm?MODE=EDITINIT&amp;POLL=1099"/>
    <hyperlink ref="A21" r:id="rId16" display="http://espree.elections.sk.ca/esResultsUnOfficialEdit.cfm?MODE=EDITINIT&amp;POLL=1100"/>
    <hyperlink ref="A22" r:id="rId17" display="http://espree.elections.sk.ca/esResultsUnOfficialEdit.cfm?MODE=EDITINIT&amp;POLL=1101"/>
    <hyperlink ref="A23" r:id="rId18" display="http://espree.elections.sk.ca/esResultsUnOfficialEdit.cfm?MODE=EDITINIT&amp;POLL=1102"/>
    <hyperlink ref="A24" r:id="rId19" display="http://espree.elections.sk.ca/esResultsUnOfficialEdit.cfm?MODE=EDITINIT&amp;POLL=1103"/>
    <hyperlink ref="A25" r:id="rId20" display="http://espree.elections.sk.ca/esResultsUnOfficialEdit.cfm?MODE=EDITINIT&amp;POLL=1104"/>
    <hyperlink ref="A26" r:id="rId21" display="http://espree.elections.sk.ca/esResultsUnOfficialEdit.cfm?MODE=EDITINIT&amp;POLL=1105"/>
    <hyperlink ref="A27" r:id="rId22" display="http://espree.elections.sk.ca/esResultsUnOfficialEdit.cfm?MODE=EDITINIT&amp;POLL=1106"/>
    <hyperlink ref="A28" r:id="rId23" display="http://espree.elections.sk.ca/esResultsUnOfficialEdit.cfm?MODE=EDITINIT&amp;POLL=1107"/>
    <hyperlink ref="A29" r:id="rId24" display="http://espree.elections.sk.ca/esResultsUnOfficialEdit.cfm?MODE=EDITINIT&amp;POLL=1108"/>
    <hyperlink ref="A30" r:id="rId25" display="http://espree.elections.sk.ca/esResultsUnOfficialEdit.cfm?MODE=EDITINIT&amp;POLL=1109"/>
    <hyperlink ref="A31" r:id="rId26" display="http://espree.elections.sk.ca/esResultsUnOfficialEdit.cfm?MODE=EDITINIT&amp;POLL=1110"/>
    <hyperlink ref="A32" r:id="rId27" display="http://espree.elections.sk.ca/esResultsUnOfficialEdit.cfm?MODE=EDITINIT&amp;POLL=1111"/>
    <hyperlink ref="A33" r:id="rId28" display="http://espree.elections.sk.ca/esResultsUnOfficialEdit.cfm?MODE=EDITINIT&amp;POLL=1112"/>
    <hyperlink ref="A34" r:id="rId29" display="http://espree.elections.sk.ca/esResultsUnOfficialEdit.cfm?MODE=EDITINIT&amp;POLL=1113"/>
    <hyperlink ref="A35" r:id="rId30" display="http://espree.elections.sk.ca/esResultsUnOfficialEdit.cfm?MODE=EDITINIT&amp;POLL=1114"/>
    <hyperlink ref="A36" r:id="rId31" display="http://espree.elections.sk.ca/esResultsUnOfficialEdit.cfm?MODE=EDITINIT&amp;POLL=1115"/>
    <hyperlink ref="A37" r:id="rId32" display="http://espree.elections.sk.ca/esResultsUnOfficialEdit.cfm?MODE=EDITINIT&amp;POLL=1116"/>
    <hyperlink ref="A38" r:id="rId33" display="http://espree.elections.sk.ca/esResultsUnOfficialEdit.cfm?MODE=EDITINIT&amp;POLL=1117"/>
    <hyperlink ref="A39" r:id="rId34" display="http://espree.elections.sk.ca/esResultsUnOfficialEdit.cfm?MODE=EDITINIT&amp;POLL=1118"/>
    <hyperlink ref="A40" r:id="rId35" display="http://espree.elections.sk.ca/esResultsUnOfficialEdit.cfm?MODE=EDITINIT&amp;POLL=1119"/>
    <hyperlink ref="A41" r:id="rId36" display="http://espree.elections.sk.ca/esResultsUnOfficialEdit.cfm?MODE=EDITINIT&amp;POLL=1120"/>
    <hyperlink ref="A42" r:id="rId37" display="http://espree.elections.sk.ca/esResultsUnOfficialEdit.cfm?MODE=EDITINIT&amp;POLL=1121"/>
    <hyperlink ref="A43" r:id="rId38" display="http://espree.elections.sk.ca/esResultsUnOfficialEdit.cfm?MODE=EDITINIT&amp;POLL=1122"/>
    <hyperlink ref="A44" r:id="rId39" display="http://espree.elections.sk.ca/esResultsUnOfficialEdit.cfm?MODE=EDITINIT&amp;POLL=1123"/>
    <hyperlink ref="A45" r:id="rId40" display="http://espree.elections.sk.ca/esResultsUnOfficialEdit.cfm?MODE=EDITINIT&amp;POLL=1124"/>
    <hyperlink ref="A46" r:id="rId41" display="http://espree.elections.sk.ca/esResultsUnOfficialEdit.cfm?MODE=EDITINIT&amp;POLL=3076"/>
    <hyperlink ref="A48" r:id="rId42" display="http://espree.elections.sk.ca/esResultsUnOfficialEdit.cfm?MODE=EDITINIT&amp;POLL=3458"/>
    <hyperlink ref="A49" r:id="rId43" display="http://espree.elections.sk.ca/esResultsUnOfficialEdit.cfm?MODE=EDITINIT&amp;POLL=3216"/>
    <hyperlink ref="A50" r:id="rId44" display="http://espree.elections.sk.ca/esResultsUnOfficialEdit.cfm?MODE=EDITINIT&amp;POLL=3217"/>
    <hyperlink ref="A51" r:id="rId45" display="http://espree.elections.sk.ca/esResultsUnOfficialEdit.cfm?MODE=EDITINIT&amp;POLL=3218"/>
    <hyperlink ref="A52" r:id="rId46" display="http://espree.elections.sk.ca/esResultsUnOfficialEdit.cfm?MODE=EDITINIT&amp;POLL=3078"/>
    <hyperlink ref="A53" r:id="rId47" display="http://espree.elections.sk.ca/esResultsUnOfficialEdit.cfm?MODE=EDITINIT&amp;POLL=3079"/>
    <hyperlink ref="A54" r:id="rId48" display="http://espree.elections.sk.ca/esResultsUnOfficialEdit.cfm?MODE=EDITINIT&amp;POLL=3080"/>
  </hyperlinks>
  <pageMargins left="0.7" right="0.7" top="0.75" bottom="0.75" header="0.3" footer="0.3"/>
  <pageSetup scale="91" fitToHeight="0" orientation="portrait" r:id="rId49"/>
  <drawing r:id="rId5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57"/>
  <sheetViews>
    <sheetView topLeftCell="A7" workbookViewId="0">
      <selection activeCell="I51" sqref="A46:I51"/>
    </sheetView>
  </sheetViews>
  <sheetFormatPr defaultRowHeight="14.4" x14ac:dyDescent="0.3"/>
  <cols>
    <col min="1" max="1" width="9.109375" style="18"/>
    <col min="2" max="2" width="19.33203125" hidden="1" customWidth="1"/>
    <col min="3" max="3" width="30.88671875" customWidth="1"/>
    <col min="4" max="4" width="10.109375" customWidth="1"/>
    <col min="5" max="5" width="9.6640625" customWidth="1"/>
    <col min="6" max="7" width="7.3320312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1602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4.7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834</v>
      </c>
      <c r="F4" s="46" t="s">
        <v>835</v>
      </c>
      <c r="G4" s="46" t="s">
        <v>1686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2</v>
      </c>
      <c r="F5" s="48" t="s">
        <v>4</v>
      </c>
      <c r="G5" s="48" t="s">
        <v>3</v>
      </c>
      <c r="H5" s="109"/>
      <c r="I5" s="41" t="s">
        <v>47</v>
      </c>
      <c r="J5" s="114"/>
    </row>
    <row r="6" spans="1:10" s="15" customFormat="1" ht="11.1" customHeight="1" x14ac:dyDescent="0.2">
      <c r="A6" s="14">
        <v>1</v>
      </c>
      <c r="B6" s="13" t="s">
        <v>822</v>
      </c>
      <c r="C6" s="13" t="str">
        <f>PROPER(B6)</f>
        <v>St. Timothy School</v>
      </c>
      <c r="D6" s="16">
        <v>281</v>
      </c>
      <c r="E6" s="16">
        <v>94</v>
      </c>
      <c r="F6" s="16">
        <v>57</v>
      </c>
      <c r="G6" s="16">
        <v>1</v>
      </c>
      <c r="H6" s="16">
        <f>SUM(E6:G6)</f>
        <v>152</v>
      </c>
      <c r="I6" s="16">
        <v>0</v>
      </c>
      <c r="J6" s="17"/>
    </row>
    <row r="7" spans="1:10" s="15" customFormat="1" ht="11.1" customHeight="1" x14ac:dyDescent="0.2">
      <c r="A7" s="14">
        <v>2</v>
      </c>
      <c r="B7" s="13" t="s">
        <v>823</v>
      </c>
      <c r="C7" s="13" t="str">
        <f t="shared" ref="C7:C51" si="0">PROPER(B7)</f>
        <v>Dr. L.M. Hanna School</v>
      </c>
      <c r="D7" s="16">
        <v>304</v>
      </c>
      <c r="E7" s="16">
        <v>77</v>
      </c>
      <c r="F7" s="16">
        <v>72</v>
      </c>
      <c r="G7" s="16">
        <v>4</v>
      </c>
      <c r="H7" s="16">
        <f t="shared" ref="H7:H51" si="1">SUM(E7:G7)</f>
        <v>153</v>
      </c>
      <c r="I7" s="16">
        <v>0</v>
      </c>
      <c r="J7" s="17"/>
    </row>
    <row r="8" spans="1:10" s="15" customFormat="1" ht="11.1" customHeight="1" x14ac:dyDescent="0.2">
      <c r="A8" s="14">
        <v>3</v>
      </c>
      <c r="B8" s="13" t="s">
        <v>823</v>
      </c>
      <c r="C8" s="13" t="str">
        <f t="shared" si="0"/>
        <v>Dr. L.M. Hanna School</v>
      </c>
      <c r="D8" s="16">
        <v>359</v>
      </c>
      <c r="E8" s="16">
        <v>98</v>
      </c>
      <c r="F8" s="16">
        <v>85</v>
      </c>
      <c r="G8" s="16">
        <v>5</v>
      </c>
      <c r="H8" s="16">
        <f t="shared" si="1"/>
        <v>188</v>
      </c>
      <c r="I8" s="16">
        <v>1</v>
      </c>
      <c r="J8" s="17"/>
    </row>
    <row r="9" spans="1:10" s="15" customFormat="1" ht="11.1" customHeight="1" x14ac:dyDescent="0.2">
      <c r="A9" s="14">
        <v>4</v>
      </c>
      <c r="B9" s="13" t="s">
        <v>822</v>
      </c>
      <c r="C9" s="13" t="str">
        <f t="shared" si="0"/>
        <v>St. Timothy School</v>
      </c>
      <c r="D9" s="16">
        <v>271</v>
      </c>
      <c r="E9" s="16">
        <v>56</v>
      </c>
      <c r="F9" s="16">
        <v>76</v>
      </c>
      <c r="G9" s="16">
        <v>6</v>
      </c>
      <c r="H9" s="16">
        <f t="shared" si="1"/>
        <v>138</v>
      </c>
      <c r="I9" s="16">
        <v>0</v>
      </c>
      <c r="J9" s="17"/>
    </row>
    <row r="10" spans="1:10" s="15" customFormat="1" ht="11.1" customHeight="1" x14ac:dyDescent="0.2">
      <c r="A10" s="14">
        <v>5</v>
      </c>
      <c r="B10" s="13" t="s">
        <v>823</v>
      </c>
      <c r="C10" s="13" t="str">
        <f t="shared" si="0"/>
        <v>Dr. L.M. Hanna School</v>
      </c>
      <c r="D10" s="16">
        <v>222</v>
      </c>
      <c r="E10" s="16">
        <v>63</v>
      </c>
      <c r="F10" s="16">
        <v>60</v>
      </c>
      <c r="G10" s="16">
        <v>4</v>
      </c>
      <c r="H10" s="16">
        <f t="shared" si="1"/>
        <v>127</v>
      </c>
      <c r="I10" s="16">
        <v>0</v>
      </c>
      <c r="J10" s="17"/>
    </row>
    <row r="11" spans="1:10" s="15" customFormat="1" ht="11.1" customHeight="1" x14ac:dyDescent="0.2">
      <c r="A11" s="14">
        <v>6</v>
      </c>
      <c r="B11" s="13" t="s">
        <v>822</v>
      </c>
      <c r="C11" s="13" t="str">
        <f t="shared" si="0"/>
        <v>St. Timothy School</v>
      </c>
      <c r="D11" s="16">
        <v>283</v>
      </c>
      <c r="E11" s="16">
        <v>85</v>
      </c>
      <c r="F11" s="16">
        <v>65</v>
      </c>
      <c r="G11" s="16">
        <v>6</v>
      </c>
      <c r="H11" s="16">
        <f t="shared" si="1"/>
        <v>156</v>
      </c>
      <c r="I11" s="16">
        <v>1</v>
      </c>
      <c r="J11" s="17"/>
    </row>
    <row r="12" spans="1:10" s="15" customFormat="1" ht="11.1" customHeight="1" x14ac:dyDescent="0.2">
      <c r="A12" s="14">
        <v>7</v>
      </c>
      <c r="B12" s="13" t="s">
        <v>822</v>
      </c>
      <c r="C12" s="13" t="str">
        <f t="shared" si="0"/>
        <v>St. Timothy School</v>
      </c>
      <c r="D12" s="16">
        <v>225</v>
      </c>
      <c r="E12" s="16">
        <v>60</v>
      </c>
      <c r="F12" s="16">
        <v>39</v>
      </c>
      <c r="G12" s="16">
        <v>4</v>
      </c>
      <c r="H12" s="16">
        <f t="shared" si="1"/>
        <v>103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823</v>
      </c>
      <c r="C13" s="13" t="str">
        <f t="shared" si="0"/>
        <v>Dr. L.M. Hanna School</v>
      </c>
      <c r="D13" s="16">
        <v>348</v>
      </c>
      <c r="E13" s="16">
        <v>91</v>
      </c>
      <c r="F13" s="16">
        <v>72</v>
      </c>
      <c r="G13" s="16">
        <v>5</v>
      </c>
      <c r="H13" s="16">
        <f t="shared" si="1"/>
        <v>168</v>
      </c>
      <c r="I13" s="16">
        <v>0</v>
      </c>
      <c r="J13" s="17"/>
    </row>
    <row r="14" spans="1:10" s="15" customFormat="1" ht="11.1" customHeight="1" x14ac:dyDescent="0.2">
      <c r="A14" s="14">
        <v>9</v>
      </c>
      <c r="B14" s="13" t="s">
        <v>824</v>
      </c>
      <c r="C14" s="13" t="str">
        <f t="shared" si="0"/>
        <v>St Peters School</v>
      </c>
      <c r="D14" s="16">
        <v>243</v>
      </c>
      <c r="E14" s="16">
        <v>89</v>
      </c>
      <c r="F14" s="16">
        <v>50</v>
      </c>
      <c r="G14" s="16">
        <v>3</v>
      </c>
      <c r="H14" s="16">
        <f t="shared" si="1"/>
        <v>142</v>
      </c>
      <c r="I14" s="16">
        <v>1</v>
      </c>
      <c r="J14" s="17"/>
    </row>
    <row r="15" spans="1:10" s="15" customFormat="1" ht="11.1" customHeight="1" x14ac:dyDescent="0.2">
      <c r="A15" s="14">
        <v>10</v>
      </c>
      <c r="B15" s="13" t="s">
        <v>824</v>
      </c>
      <c r="C15" s="13" t="str">
        <f t="shared" si="0"/>
        <v>St Peters School</v>
      </c>
      <c r="D15" s="16">
        <v>301</v>
      </c>
      <c r="E15" s="16">
        <v>101</v>
      </c>
      <c r="F15" s="16">
        <v>54</v>
      </c>
      <c r="G15" s="16">
        <v>2</v>
      </c>
      <c r="H15" s="16">
        <f t="shared" si="1"/>
        <v>157</v>
      </c>
      <c r="I15" s="16">
        <v>1</v>
      </c>
      <c r="J15" s="17"/>
    </row>
    <row r="16" spans="1:10" s="15" customFormat="1" ht="11.1" customHeight="1" x14ac:dyDescent="0.2">
      <c r="A16" s="14">
        <v>11</v>
      </c>
      <c r="B16" s="13" t="s">
        <v>825</v>
      </c>
      <c r="C16" s="13" t="str">
        <f t="shared" si="0"/>
        <v>Gladys Mcdonald School</v>
      </c>
      <c r="D16" s="16">
        <v>312</v>
      </c>
      <c r="E16" s="16">
        <v>123</v>
      </c>
      <c r="F16" s="16">
        <v>64</v>
      </c>
      <c r="G16" s="16">
        <v>7</v>
      </c>
      <c r="H16" s="16">
        <f t="shared" si="1"/>
        <v>194</v>
      </c>
      <c r="I16" s="16">
        <v>1</v>
      </c>
      <c r="J16" s="17"/>
    </row>
    <row r="17" spans="1:10" s="15" customFormat="1" ht="11.1" customHeight="1" x14ac:dyDescent="0.2">
      <c r="A17" s="14">
        <v>12</v>
      </c>
      <c r="B17" s="13" t="s">
        <v>826</v>
      </c>
      <c r="C17" s="13" t="str">
        <f t="shared" si="0"/>
        <v>Harvest City Christian Academy</v>
      </c>
      <c r="D17" s="16">
        <v>221</v>
      </c>
      <c r="E17" s="16">
        <v>78</v>
      </c>
      <c r="F17" s="16">
        <v>53</v>
      </c>
      <c r="G17" s="16">
        <v>1</v>
      </c>
      <c r="H17" s="16">
        <f t="shared" si="1"/>
        <v>132</v>
      </c>
      <c r="I17" s="16">
        <v>1</v>
      </c>
      <c r="J17" s="17"/>
    </row>
    <row r="18" spans="1:10" s="15" customFormat="1" ht="11.1" customHeight="1" x14ac:dyDescent="0.2">
      <c r="A18" s="14">
        <v>13</v>
      </c>
      <c r="B18" s="13" t="s">
        <v>826</v>
      </c>
      <c r="C18" s="13" t="str">
        <f t="shared" si="0"/>
        <v>Harvest City Christian Academy</v>
      </c>
      <c r="D18" s="16">
        <v>273</v>
      </c>
      <c r="E18" s="16">
        <v>99</v>
      </c>
      <c r="F18" s="16">
        <v>69</v>
      </c>
      <c r="G18" s="16">
        <v>0</v>
      </c>
      <c r="H18" s="16">
        <f t="shared" si="1"/>
        <v>168</v>
      </c>
      <c r="I18" s="16">
        <v>0</v>
      </c>
      <c r="J18" s="17"/>
    </row>
    <row r="19" spans="1:10" s="15" customFormat="1" ht="11.1" customHeight="1" x14ac:dyDescent="0.2">
      <c r="A19" s="14">
        <v>14</v>
      </c>
      <c r="B19" s="13" t="s">
        <v>826</v>
      </c>
      <c r="C19" s="13" t="str">
        <f t="shared" si="0"/>
        <v>Harvest City Christian Academy</v>
      </c>
      <c r="D19" s="16">
        <v>169</v>
      </c>
      <c r="E19" s="16">
        <v>32</v>
      </c>
      <c r="F19" s="16">
        <v>32</v>
      </c>
      <c r="G19" s="16">
        <v>1</v>
      </c>
      <c r="H19" s="16">
        <f t="shared" si="1"/>
        <v>65</v>
      </c>
      <c r="I19" s="16">
        <v>0</v>
      </c>
      <c r="J19" s="17"/>
    </row>
    <row r="20" spans="1:10" s="15" customFormat="1" ht="11.1" customHeight="1" x14ac:dyDescent="0.2">
      <c r="A20" s="14">
        <v>15</v>
      </c>
      <c r="B20" s="13" t="s">
        <v>827</v>
      </c>
      <c r="C20" s="13" t="str">
        <f t="shared" si="0"/>
        <v>Good Samaritan Parish</v>
      </c>
      <c r="D20" s="16">
        <v>253</v>
      </c>
      <c r="E20" s="16">
        <v>91</v>
      </c>
      <c r="F20" s="16">
        <v>46</v>
      </c>
      <c r="G20" s="16">
        <v>0</v>
      </c>
      <c r="H20" s="16">
        <f t="shared" si="1"/>
        <v>137</v>
      </c>
      <c r="I20" s="16">
        <v>0</v>
      </c>
      <c r="J20" s="17"/>
    </row>
    <row r="21" spans="1:10" s="15" customFormat="1" ht="11.1" customHeight="1" x14ac:dyDescent="0.2">
      <c r="A21" s="14">
        <v>16</v>
      </c>
      <c r="B21" s="13" t="s">
        <v>824</v>
      </c>
      <c r="C21" s="13" t="str">
        <f t="shared" si="0"/>
        <v>St Peters School</v>
      </c>
      <c r="D21" s="16">
        <v>280</v>
      </c>
      <c r="E21" s="16">
        <v>78</v>
      </c>
      <c r="F21" s="16">
        <v>77</v>
      </c>
      <c r="G21" s="16">
        <v>4</v>
      </c>
      <c r="H21" s="16">
        <f t="shared" si="1"/>
        <v>159</v>
      </c>
      <c r="I21" s="16">
        <v>0</v>
      </c>
      <c r="J21" s="17"/>
    </row>
    <row r="22" spans="1:10" s="15" customFormat="1" ht="11.1" customHeight="1" x14ac:dyDescent="0.2">
      <c r="A22" s="14">
        <v>17</v>
      </c>
      <c r="B22" s="13" t="s">
        <v>824</v>
      </c>
      <c r="C22" s="13" t="str">
        <f t="shared" si="0"/>
        <v>St Peters School</v>
      </c>
      <c r="D22" s="16">
        <v>291</v>
      </c>
      <c r="E22" s="16">
        <v>82</v>
      </c>
      <c r="F22" s="16">
        <v>71</v>
      </c>
      <c r="G22" s="16">
        <v>2</v>
      </c>
      <c r="H22" s="16">
        <f t="shared" si="1"/>
        <v>155</v>
      </c>
      <c r="I22" s="16">
        <v>1</v>
      </c>
      <c r="J22" s="17"/>
    </row>
    <row r="23" spans="1:10" s="15" customFormat="1" ht="11.1" customHeight="1" x14ac:dyDescent="0.2">
      <c r="A23" s="14">
        <v>18</v>
      </c>
      <c r="B23" s="13" t="s">
        <v>825</v>
      </c>
      <c r="C23" s="13" t="str">
        <f t="shared" si="0"/>
        <v>Gladys Mcdonald School</v>
      </c>
      <c r="D23" s="16">
        <v>212</v>
      </c>
      <c r="E23" s="16">
        <v>57</v>
      </c>
      <c r="F23" s="16">
        <v>44</v>
      </c>
      <c r="G23" s="16">
        <v>1</v>
      </c>
      <c r="H23" s="16">
        <f t="shared" si="1"/>
        <v>102</v>
      </c>
      <c r="I23" s="16">
        <v>0</v>
      </c>
      <c r="J23" s="17"/>
    </row>
    <row r="24" spans="1:10" s="15" customFormat="1" ht="11.1" customHeight="1" x14ac:dyDescent="0.2">
      <c r="A24" s="14">
        <v>19</v>
      </c>
      <c r="B24" s="13" t="s">
        <v>825</v>
      </c>
      <c r="C24" s="13" t="str">
        <f t="shared" si="0"/>
        <v>Gladys Mcdonald School</v>
      </c>
      <c r="D24" s="16">
        <v>196</v>
      </c>
      <c r="E24" s="16">
        <v>51</v>
      </c>
      <c r="F24" s="16">
        <v>43</v>
      </c>
      <c r="G24" s="16">
        <v>2</v>
      </c>
      <c r="H24" s="16">
        <f t="shared" si="1"/>
        <v>96</v>
      </c>
      <c r="I24" s="16">
        <v>0</v>
      </c>
      <c r="J24" s="17"/>
    </row>
    <row r="25" spans="1:10" s="15" customFormat="1" ht="11.1" customHeight="1" x14ac:dyDescent="0.2">
      <c r="A25" s="14">
        <v>20</v>
      </c>
      <c r="B25" s="13" t="s">
        <v>825</v>
      </c>
      <c r="C25" s="13" t="str">
        <f t="shared" si="0"/>
        <v>Gladys Mcdonald School</v>
      </c>
      <c r="D25" s="16">
        <v>249</v>
      </c>
      <c r="E25" s="16">
        <v>62</v>
      </c>
      <c r="F25" s="16">
        <v>47</v>
      </c>
      <c r="G25" s="16">
        <v>2</v>
      </c>
      <c r="H25" s="16">
        <f t="shared" si="1"/>
        <v>111</v>
      </c>
      <c r="I25" s="16">
        <v>0</v>
      </c>
      <c r="J25" s="17"/>
    </row>
    <row r="26" spans="1:10" s="15" customFormat="1" ht="11.1" customHeight="1" x14ac:dyDescent="0.2">
      <c r="A26" s="14">
        <v>21</v>
      </c>
      <c r="B26" s="13" t="s">
        <v>826</v>
      </c>
      <c r="C26" s="13" t="str">
        <f t="shared" si="0"/>
        <v>Harvest City Christian Academy</v>
      </c>
      <c r="D26" s="16">
        <v>242</v>
      </c>
      <c r="E26" s="16">
        <v>68</v>
      </c>
      <c r="F26" s="16">
        <v>68</v>
      </c>
      <c r="G26" s="16">
        <v>3</v>
      </c>
      <c r="H26" s="16">
        <f t="shared" si="1"/>
        <v>139</v>
      </c>
      <c r="I26" s="16">
        <v>0</v>
      </c>
      <c r="J26" s="17"/>
    </row>
    <row r="27" spans="1:10" s="15" customFormat="1" ht="11.1" customHeight="1" x14ac:dyDescent="0.2">
      <c r="A27" s="14">
        <v>22</v>
      </c>
      <c r="B27" s="13" t="s">
        <v>826</v>
      </c>
      <c r="C27" s="13" t="str">
        <f t="shared" si="0"/>
        <v>Harvest City Christian Academy</v>
      </c>
      <c r="D27" s="16">
        <v>250</v>
      </c>
      <c r="E27" s="16">
        <v>81</v>
      </c>
      <c r="F27" s="16">
        <v>72</v>
      </c>
      <c r="G27" s="16">
        <v>8</v>
      </c>
      <c r="H27" s="16">
        <f t="shared" si="1"/>
        <v>161</v>
      </c>
      <c r="I27" s="16">
        <v>0</v>
      </c>
      <c r="J27" s="17"/>
    </row>
    <row r="28" spans="1:10" s="15" customFormat="1" ht="11.1" customHeight="1" x14ac:dyDescent="0.2">
      <c r="A28" s="14">
        <v>23</v>
      </c>
      <c r="B28" s="13" t="s">
        <v>827</v>
      </c>
      <c r="C28" s="13" t="str">
        <f t="shared" si="0"/>
        <v>Good Samaritan Parish</v>
      </c>
      <c r="D28" s="16">
        <v>224</v>
      </c>
      <c r="E28" s="16">
        <v>56</v>
      </c>
      <c r="F28" s="16">
        <v>52</v>
      </c>
      <c r="G28" s="16">
        <v>5</v>
      </c>
      <c r="H28" s="16">
        <f t="shared" si="1"/>
        <v>113</v>
      </c>
      <c r="I28" s="16">
        <v>0</v>
      </c>
      <c r="J28" s="17"/>
    </row>
    <row r="29" spans="1:10" s="15" customFormat="1" ht="11.1" customHeight="1" x14ac:dyDescent="0.2">
      <c r="A29" s="14">
        <v>24</v>
      </c>
      <c r="B29" s="13" t="s">
        <v>827</v>
      </c>
      <c r="C29" s="13" t="str">
        <f t="shared" si="0"/>
        <v>Good Samaritan Parish</v>
      </c>
      <c r="D29" s="16">
        <v>208</v>
      </c>
      <c r="E29" s="16">
        <v>83</v>
      </c>
      <c r="F29" s="16">
        <v>36</v>
      </c>
      <c r="G29" s="16">
        <v>4</v>
      </c>
      <c r="H29" s="16">
        <f t="shared" si="1"/>
        <v>123</v>
      </c>
      <c r="I29" s="16">
        <v>0</v>
      </c>
      <c r="J29" s="17"/>
    </row>
    <row r="30" spans="1:10" s="15" customFormat="1" ht="11.1" customHeight="1" x14ac:dyDescent="0.2">
      <c r="A30" s="14">
        <v>25</v>
      </c>
      <c r="B30" s="13" t="s">
        <v>824</v>
      </c>
      <c r="C30" s="13" t="str">
        <f t="shared" si="0"/>
        <v>St Peters School</v>
      </c>
      <c r="D30" s="16">
        <v>251</v>
      </c>
      <c r="E30" s="16">
        <v>73</v>
      </c>
      <c r="F30" s="16">
        <v>73</v>
      </c>
      <c r="G30" s="16">
        <v>3</v>
      </c>
      <c r="H30" s="16">
        <f t="shared" si="1"/>
        <v>149</v>
      </c>
      <c r="I30" s="16">
        <v>0</v>
      </c>
      <c r="J30" s="17"/>
    </row>
    <row r="31" spans="1:10" s="15" customFormat="1" ht="11.1" customHeight="1" x14ac:dyDescent="0.2">
      <c r="A31" s="14">
        <v>26</v>
      </c>
      <c r="B31" s="13" t="s">
        <v>828</v>
      </c>
      <c r="C31" s="13" t="str">
        <f t="shared" si="0"/>
        <v>Coronation Park School</v>
      </c>
      <c r="D31" s="16">
        <v>297</v>
      </c>
      <c r="E31" s="16">
        <v>80</v>
      </c>
      <c r="F31" s="16">
        <v>70</v>
      </c>
      <c r="G31" s="16">
        <v>4</v>
      </c>
      <c r="H31" s="16">
        <f t="shared" si="1"/>
        <v>154</v>
      </c>
      <c r="I31" s="16">
        <v>0</v>
      </c>
      <c r="J31" s="17"/>
    </row>
    <row r="32" spans="1:10" s="15" customFormat="1" ht="11.1" customHeight="1" x14ac:dyDescent="0.2">
      <c r="A32" s="14">
        <v>27</v>
      </c>
      <c r="B32" s="13" t="s">
        <v>828</v>
      </c>
      <c r="C32" s="13" t="str">
        <f t="shared" si="0"/>
        <v>Coronation Park School</v>
      </c>
      <c r="D32" s="16">
        <v>239</v>
      </c>
      <c r="E32" s="16">
        <v>66</v>
      </c>
      <c r="F32" s="16">
        <v>56</v>
      </c>
      <c r="G32" s="16">
        <v>4</v>
      </c>
      <c r="H32" s="16">
        <f t="shared" si="1"/>
        <v>126</v>
      </c>
      <c r="I32" s="16">
        <v>0</v>
      </c>
      <c r="J32" s="17"/>
    </row>
    <row r="33" spans="1:10" s="15" customFormat="1" ht="11.1" customHeight="1" x14ac:dyDescent="0.2">
      <c r="A33" s="14">
        <v>28</v>
      </c>
      <c r="B33" s="13" t="s">
        <v>829</v>
      </c>
      <c r="C33" s="13" t="str">
        <f t="shared" si="0"/>
        <v>Imperial School</v>
      </c>
      <c r="D33" s="16">
        <v>224</v>
      </c>
      <c r="E33" s="16">
        <v>85</v>
      </c>
      <c r="F33" s="16">
        <v>67</v>
      </c>
      <c r="G33" s="16">
        <v>5</v>
      </c>
      <c r="H33" s="16">
        <f t="shared" si="1"/>
        <v>157</v>
      </c>
      <c r="I33" s="16">
        <v>0</v>
      </c>
      <c r="J33" s="17"/>
    </row>
    <row r="34" spans="1:10" s="15" customFormat="1" ht="11.1" customHeight="1" x14ac:dyDescent="0.2">
      <c r="A34" s="14">
        <v>29</v>
      </c>
      <c r="B34" s="13" t="s">
        <v>827</v>
      </c>
      <c r="C34" s="13" t="str">
        <f t="shared" si="0"/>
        <v>Good Samaritan Parish</v>
      </c>
      <c r="D34" s="16">
        <v>124</v>
      </c>
      <c r="E34" s="16">
        <v>40</v>
      </c>
      <c r="F34" s="16">
        <v>36</v>
      </c>
      <c r="G34" s="16">
        <v>1</v>
      </c>
      <c r="H34" s="16">
        <f t="shared" si="1"/>
        <v>77</v>
      </c>
      <c r="I34" s="16">
        <v>0</v>
      </c>
      <c r="J34" s="17"/>
    </row>
    <row r="35" spans="1:10" s="15" customFormat="1" ht="11.1" customHeight="1" x14ac:dyDescent="0.2">
      <c r="A35" s="14">
        <v>30</v>
      </c>
      <c r="B35" s="13" t="s">
        <v>827</v>
      </c>
      <c r="C35" s="13" t="str">
        <f t="shared" si="0"/>
        <v>Good Samaritan Parish</v>
      </c>
      <c r="D35" s="16">
        <v>314</v>
      </c>
      <c r="E35" s="16">
        <v>77</v>
      </c>
      <c r="F35" s="16">
        <v>89</v>
      </c>
      <c r="G35" s="16">
        <v>7</v>
      </c>
      <c r="H35" s="16">
        <f t="shared" si="1"/>
        <v>173</v>
      </c>
      <c r="I35" s="16">
        <v>0</v>
      </c>
      <c r="J35" s="17"/>
    </row>
    <row r="36" spans="1:10" s="15" customFormat="1" ht="11.1" customHeight="1" x14ac:dyDescent="0.2">
      <c r="A36" s="14">
        <v>31</v>
      </c>
      <c r="B36" s="13" t="s">
        <v>828</v>
      </c>
      <c r="C36" s="13" t="str">
        <f t="shared" si="0"/>
        <v>Coronation Park School</v>
      </c>
      <c r="D36" s="16">
        <v>234</v>
      </c>
      <c r="E36" s="16">
        <v>48</v>
      </c>
      <c r="F36" s="16">
        <v>60</v>
      </c>
      <c r="G36" s="16">
        <v>2</v>
      </c>
      <c r="H36" s="16">
        <f t="shared" si="1"/>
        <v>110</v>
      </c>
      <c r="I36" s="16">
        <v>1</v>
      </c>
      <c r="J36" s="17"/>
    </row>
    <row r="37" spans="1:10" s="15" customFormat="1" ht="11.1" customHeight="1" x14ac:dyDescent="0.2">
      <c r="A37" s="14">
        <v>32</v>
      </c>
      <c r="B37" s="13" t="s">
        <v>828</v>
      </c>
      <c r="C37" s="13" t="str">
        <f t="shared" si="0"/>
        <v>Coronation Park School</v>
      </c>
      <c r="D37" s="16">
        <v>200</v>
      </c>
      <c r="E37" s="16">
        <v>43</v>
      </c>
      <c r="F37" s="16">
        <v>52</v>
      </c>
      <c r="G37" s="16">
        <v>3</v>
      </c>
      <c r="H37" s="16">
        <f t="shared" si="1"/>
        <v>98</v>
      </c>
      <c r="I37" s="16">
        <v>0</v>
      </c>
      <c r="J37" s="17"/>
    </row>
    <row r="38" spans="1:10" s="15" customFormat="1" ht="11.1" customHeight="1" x14ac:dyDescent="0.2">
      <c r="A38" s="14">
        <v>33</v>
      </c>
      <c r="B38" s="13" t="s">
        <v>829</v>
      </c>
      <c r="C38" s="13" t="str">
        <f t="shared" si="0"/>
        <v>Imperial School</v>
      </c>
      <c r="D38" s="16">
        <v>233</v>
      </c>
      <c r="E38" s="16">
        <v>79</v>
      </c>
      <c r="F38" s="16">
        <v>60</v>
      </c>
      <c r="G38" s="16">
        <v>4</v>
      </c>
      <c r="H38" s="16">
        <f t="shared" si="1"/>
        <v>143</v>
      </c>
      <c r="I38" s="16">
        <v>0</v>
      </c>
      <c r="J38" s="17"/>
    </row>
    <row r="39" spans="1:10" s="15" customFormat="1" ht="11.1" customHeight="1" x14ac:dyDescent="0.2">
      <c r="A39" s="14">
        <v>34</v>
      </c>
      <c r="B39" s="13" t="s">
        <v>829</v>
      </c>
      <c r="C39" s="13" t="str">
        <f t="shared" si="0"/>
        <v>Imperial School</v>
      </c>
      <c r="D39" s="16">
        <v>230</v>
      </c>
      <c r="E39" s="16">
        <v>67</v>
      </c>
      <c r="F39" s="16">
        <v>62</v>
      </c>
      <c r="G39" s="16">
        <v>0</v>
      </c>
      <c r="H39" s="16">
        <f t="shared" si="1"/>
        <v>129</v>
      </c>
      <c r="I39" s="16">
        <v>0</v>
      </c>
      <c r="J39" s="17"/>
    </row>
    <row r="40" spans="1:10" s="15" customFormat="1" ht="11.1" customHeight="1" x14ac:dyDescent="0.2">
      <c r="A40" s="14">
        <v>35</v>
      </c>
      <c r="B40" s="13" t="s">
        <v>830</v>
      </c>
      <c r="C40" s="13" t="str">
        <f t="shared" si="0"/>
        <v>Mcdermid School</v>
      </c>
      <c r="D40" s="16">
        <v>220</v>
      </c>
      <c r="E40" s="16">
        <v>50</v>
      </c>
      <c r="F40" s="16">
        <v>71</v>
      </c>
      <c r="G40" s="16">
        <v>2</v>
      </c>
      <c r="H40" s="16">
        <f t="shared" si="1"/>
        <v>123</v>
      </c>
      <c r="I40" s="16">
        <v>0</v>
      </c>
      <c r="J40" s="17"/>
    </row>
    <row r="41" spans="1:10" s="15" customFormat="1" ht="11.1" customHeight="1" x14ac:dyDescent="0.2">
      <c r="A41" s="14">
        <v>36</v>
      </c>
      <c r="B41" s="13" t="s">
        <v>829</v>
      </c>
      <c r="C41" s="13" t="str">
        <f t="shared" si="0"/>
        <v>Imperial School</v>
      </c>
      <c r="D41" s="16">
        <v>200</v>
      </c>
      <c r="E41" s="16">
        <v>50</v>
      </c>
      <c r="F41" s="16">
        <v>36</v>
      </c>
      <c r="G41" s="16">
        <v>0</v>
      </c>
      <c r="H41" s="16">
        <f t="shared" si="1"/>
        <v>86</v>
      </c>
      <c r="I41" s="16">
        <v>0</v>
      </c>
      <c r="J41" s="17"/>
    </row>
    <row r="42" spans="1:10" s="15" customFormat="1" ht="11.1" customHeight="1" x14ac:dyDescent="0.2">
      <c r="A42" s="14">
        <v>37</v>
      </c>
      <c r="B42" s="13" t="s">
        <v>829</v>
      </c>
      <c r="C42" s="13" t="str">
        <f t="shared" si="0"/>
        <v>Imperial School</v>
      </c>
      <c r="D42" s="16">
        <v>210</v>
      </c>
      <c r="E42" s="16">
        <v>55</v>
      </c>
      <c r="F42" s="16">
        <v>37</v>
      </c>
      <c r="G42" s="16">
        <v>3</v>
      </c>
      <c r="H42" s="16">
        <f t="shared" si="1"/>
        <v>95</v>
      </c>
      <c r="I42" s="16">
        <v>0</v>
      </c>
      <c r="J42" s="17"/>
    </row>
    <row r="43" spans="1:10" s="15" customFormat="1" ht="11.1" customHeight="1" x14ac:dyDescent="0.2">
      <c r="A43" s="14">
        <v>38</v>
      </c>
      <c r="B43" s="13" t="s">
        <v>830</v>
      </c>
      <c r="C43" s="13" t="str">
        <f t="shared" si="0"/>
        <v>Mcdermid School</v>
      </c>
      <c r="D43" s="16">
        <v>200</v>
      </c>
      <c r="E43" s="16">
        <v>30</v>
      </c>
      <c r="F43" s="16">
        <v>64</v>
      </c>
      <c r="G43" s="16">
        <v>3</v>
      </c>
      <c r="H43" s="16">
        <f t="shared" si="1"/>
        <v>97</v>
      </c>
      <c r="I43" s="16">
        <v>0</v>
      </c>
      <c r="J43" s="17"/>
    </row>
    <row r="44" spans="1:10" s="15" customFormat="1" ht="11.1" customHeight="1" x14ac:dyDescent="0.2">
      <c r="A44" s="14">
        <v>39</v>
      </c>
      <c r="B44" s="13" t="s">
        <v>830</v>
      </c>
      <c r="C44" s="13" t="str">
        <f t="shared" si="0"/>
        <v>Mcdermid School</v>
      </c>
      <c r="D44" s="16">
        <v>218</v>
      </c>
      <c r="E44" s="16">
        <v>31</v>
      </c>
      <c r="F44" s="16">
        <v>33</v>
      </c>
      <c r="G44" s="16">
        <v>2</v>
      </c>
      <c r="H44" s="16">
        <f t="shared" si="1"/>
        <v>66</v>
      </c>
      <c r="I44" s="16">
        <v>0</v>
      </c>
      <c r="J44" s="17"/>
    </row>
    <row r="45" spans="1:10" s="15" customFormat="1" ht="11.1" customHeight="1" x14ac:dyDescent="0.2">
      <c r="A45" s="14">
        <v>40</v>
      </c>
      <c r="B45" s="13" t="s">
        <v>830</v>
      </c>
      <c r="C45" s="13" t="str">
        <f t="shared" si="0"/>
        <v>Mcdermid School</v>
      </c>
      <c r="D45" s="16">
        <v>185</v>
      </c>
      <c r="E45" s="16">
        <v>35</v>
      </c>
      <c r="F45" s="16">
        <v>57</v>
      </c>
      <c r="G45" s="16">
        <v>0</v>
      </c>
      <c r="H45" s="16">
        <f t="shared" si="1"/>
        <v>92</v>
      </c>
      <c r="I45" s="16">
        <v>0</v>
      </c>
      <c r="J45" s="17"/>
    </row>
    <row r="46" spans="1:10" s="15" customFormat="1" ht="11.1" customHeight="1" x14ac:dyDescent="0.2">
      <c r="A46" s="14" t="s">
        <v>38</v>
      </c>
      <c r="B46" s="13" t="s">
        <v>361</v>
      </c>
      <c r="C46" s="13" t="str">
        <f t="shared" si="0"/>
        <v>Returning Office</v>
      </c>
      <c r="D46" s="16">
        <v>0</v>
      </c>
      <c r="E46" s="16">
        <v>510</v>
      </c>
      <c r="F46" s="16">
        <v>355</v>
      </c>
      <c r="G46" s="16">
        <v>16</v>
      </c>
      <c r="H46" s="16">
        <f t="shared" si="1"/>
        <v>881</v>
      </c>
      <c r="I46" s="16">
        <v>3</v>
      </c>
      <c r="J46" s="17"/>
    </row>
    <row r="47" spans="1:10" s="15" customFormat="1" ht="11.1" customHeight="1" x14ac:dyDescent="0.2">
      <c r="A47" s="14"/>
      <c r="B47" s="13" t="s">
        <v>30</v>
      </c>
      <c r="C47" s="13" t="str">
        <f t="shared" si="0"/>
        <v>Absentee</v>
      </c>
      <c r="D47" s="16">
        <v>0</v>
      </c>
      <c r="E47" s="16">
        <v>16</v>
      </c>
      <c r="F47" s="16">
        <v>12</v>
      </c>
      <c r="G47" s="16">
        <v>0</v>
      </c>
      <c r="H47" s="16">
        <f t="shared" si="1"/>
        <v>28</v>
      </c>
      <c r="I47" s="16">
        <v>3</v>
      </c>
      <c r="J47" s="17"/>
    </row>
    <row r="48" spans="1:10" s="15" customFormat="1" ht="11.1" customHeight="1" x14ac:dyDescent="0.25">
      <c r="A48" s="14" t="s">
        <v>31</v>
      </c>
      <c r="B48" s="7" t="s">
        <v>836</v>
      </c>
      <c r="C48" s="13" t="str">
        <f t="shared" si="0"/>
        <v>Regina</v>
      </c>
      <c r="D48" s="16">
        <v>0</v>
      </c>
      <c r="E48" s="16">
        <v>11</v>
      </c>
      <c r="F48" s="16">
        <v>16</v>
      </c>
      <c r="G48" s="16">
        <v>0</v>
      </c>
      <c r="H48" s="16">
        <f t="shared" si="1"/>
        <v>27</v>
      </c>
      <c r="I48" s="16">
        <v>2</v>
      </c>
      <c r="J48" s="17"/>
    </row>
    <row r="49" spans="1:10" s="15" customFormat="1" ht="11.1" customHeight="1" x14ac:dyDescent="0.25">
      <c r="A49" s="14" t="s">
        <v>140</v>
      </c>
      <c r="B49" s="7" t="s">
        <v>837</v>
      </c>
      <c r="C49" s="13" t="s">
        <v>1546</v>
      </c>
      <c r="D49" s="16">
        <v>73</v>
      </c>
      <c r="E49" s="16">
        <v>20</v>
      </c>
      <c r="F49" s="16">
        <v>14</v>
      </c>
      <c r="G49" s="16">
        <v>6</v>
      </c>
      <c r="H49" s="16">
        <f t="shared" si="1"/>
        <v>40</v>
      </c>
      <c r="I49" s="16">
        <v>3</v>
      </c>
      <c r="J49" s="17"/>
    </row>
    <row r="50" spans="1:10" s="15" customFormat="1" ht="11.1" customHeight="1" x14ac:dyDescent="0.2">
      <c r="A50" s="14" t="s">
        <v>95</v>
      </c>
      <c r="B50" s="13" t="s">
        <v>831</v>
      </c>
      <c r="C50" s="13" t="str">
        <f t="shared" si="0"/>
        <v>Regina Lutheran Home</v>
      </c>
      <c r="D50" s="16">
        <v>112</v>
      </c>
      <c r="E50" s="16">
        <v>18</v>
      </c>
      <c r="F50" s="16">
        <v>16</v>
      </c>
      <c r="G50" s="16">
        <v>3</v>
      </c>
      <c r="H50" s="16">
        <f t="shared" si="1"/>
        <v>37</v>
      </c>
      <c r="I50" s="16">
        <v>0</v>
      </c>
      <c r="J50" s="17"/>
    </row>
    <row r="51" spans="1:10" s="15" customFormat="1" ht="11.1" customHeight="1" x14ac:dyDescent="0.2">
      <c r="A51" s="14" t="s">
        <v>96</v>
      </c>
      <c r="B51" s="13" t="s">
        <v>832</v>
      </c>
      <c r="C51" s="13" t="str">
        <f t="shared" si="0"/>
        <v>Salvation Army William Booth</v>
      </c>
      <c r="D51" s="16">
        <v>57</v>
      </c>
      <c r="E51" s="16">
        <v>15</v>
      </c>
      <c r="F51" s="16">
        <v>16</v>
      </c>
      <c r="G51" s="16">
        <v>0</v>
      </c>
      <c r="H51" s="16">
        <f t="shared" si="1"/>
        <v>31</v>
      </c>
      <c r="I51" s="16">
        <v>1</v>
      </c>
    </row>
    <row r="52" spans="1:10" ht="11.1" customHeight="1" thickBot="1" x14ac:dyDescent="0.35">
      <c r="A52" s="22"/>
      <c r="B52" s="5" t="s">
        <v>33</v>
      </c>
      <c r="C52" s="23"/>
      <c r="D52" s="23">
        <f t="shared" ref="D52:I52" si="2">SUM(D6:D51)</f>
        <v>10038</v>
      </c>
      <c r="E52" s="23">
        <f t="shared" si="2"/>
        <v>3354</v>
      </c>
      <c r="F52" s="23">
        <f t="shared" si="2"/>
        <v>2756</v>
      </c>
      <c r="G52" s="23">
        <f t="shared" si="2"/>
        <v>148</v>
      </c>
      <c r="H52" s="23">
        <f t="shared" si="2"/>
        <v>6258</v>
      </c>
      <c r="I52" s="23">
        <f t="shared" si="2"/>
        <v>20</v>
      </c>
    </row>
    <row r="53" spans="1:10" ht="11.1" customHeight="1" x14ac:dyDescent="0.3">
      <c r="A53" s="19"/>
      <c r="B53" s="3"/>
      <c r="C53" s="3"/>
      <c r="D53" s="3"/>
      <c r="E53" s="3"/>
      <c r="F53" s="3"/>
      <c r="G53" s="3"/>
      <c r="H53" s="3"/>
      <c r="I53" s="3"/>
    </row>
    <row r="54" spans="1:10" ht="11.1" customHeight="1" x14ac:dyDescent="0.3">
      <c r="A54" s="19"/>
      <c r="B54" s="3"/>
      <c r="C54" s="1" t="s">
        <v>833</v>
      </c>
      <c r="D54" s="3"/>
      <c r="E54" s="3"/>
      <c r="F54" s="3"/>
      <c r="G54" s="3"/>
      <c r="H54" s="3"/>
      <c r="I54" s="3"/>
    </row>
    <row r="55" spans="1:10" ht="11.1" customHeight="1" x14ac:dyDescent="0.3">
      <c r="A55" s="19"/>
      <c r="B55" s="3"/>
      <c r="C55" s="1" t="s">
        <v>35</v>
      </c>
      <c r="D55" s="24">
        <f>E52-F52</f>
        <v>598</v>
      </c>
      <c r="E55" s="3"/>
      <c r="F55" s="3"/>
      <c r="G55" s="3"/>
      <c r="H55" s="3"/>
      <c r="I55" s="3"/>
    </row>
    <row r="56" spans="1:10" ht="11.1" customHeight="1" x14ac:dyDescent="0.3">
      <c r="A56" s="19"/>
      <c r="B56" s="3"/>
      <c r="C56" s="1" t="s">
        <v>36</v>
      </c>
      <c r="D56" s="25">
        <f>H52/D52</f>
        <v>0.62343096234309625</v>
      </c>
      <c r="E56" s="3"/>
      <c r="F56" s="3"/>
      <c r="G56" s="3"/>
      <c r="H56" s="3"/>
      <c r="I56" s="3"/>
    </row>
    <row r="57" spans="1:10" ht="11.1" customHeight="1" x14ac:dyDescent="0.3">
      <c r="A57" s="19"/>
      <c r="B57" s="3"/>
      <c r="C57" s="1" t="s">
        <v>37</v>
      </c>
      <c r="D57" s="3"/>
      <c r="E57" s="26">
        <f>E52/H52</f>
        <v>0.53595397890699903</v>
      </c>
      <c r="F57" s="26">
        <f>F52/H52</f>
        <v>0.44039629274528602</v>
      </c>
      <c r="G57" s="26">
        <f>G52/H52</f>
        <v>2.3649728347714925E-2</v>
      </c>
      <c r="H57" s="3"/>
      <c r="I57" s="3"/>
    </row>
  </sheetData>
  <mergeCells count="10">
    <mergeCell ref="J4:J5"/>
    <mergeCell ref="H4:H5"/>
    <mergeCell ref="D4:D5"/>
    <mergeCell ref="H2:I2"/>
    <mergeCell ref="A3:C3"/>
    <mergeCell ref="E3:G3"/>
    <mergeCell ref="A4:A5"/>
    <mergeCell ref="B4:B5"/>
    <mergeCell ref="C4:C5"/>
    <mergeCell ref="A1:A2"/>
  </mergeCells>
  <hyperlinks>
    <hyperlink ref="A6" r:id="rId1" display="http://espree.elections.sk.ca/esResultsUnOfficialEdit.cfm?MODE=EDITINIT&amp;POLL=1125"/>
    <hyperlink ref="A7" r:id="rId2" display="http://espree.elections.sk.ca/esResultsUnOfficialEdit.cfm?MODE=EDITINIT&amp;POLL=1126"/>
    <hyperlink ref="A8" r:id="rId3" display="http://espree.elections.sk.ca/esResultsUnOfficialEdit.cfm?MODE=EDITINIT&amp;POLL=1127"/>
    <hyperlink ref="A9" r:id="rId4" display="http://espree.elections.sk.ca/esResultsUnOfficialEdit.cfm?MODE=EDITINIT&amp;POLL=1128"/>
    <hyperlink ref="A10" r:id="rId5" display="http://espree.elections.sk.ca/esResultsUnOfficialEdit.cfm?MODE=EDITINIT&amp;POLL=1129"/>
    <hyperlink ref="A11" r:id="rId6" display="http://espree.elections.sk.ca/esResultsUnOfficialEdit.cfm?MODE=EDITINIT&amp;POLL=1130"/>
    <hyperlink ref="A12" r:id="rId7" display="http://espree.elections.sk.ca/esResultsUnOfficialEdit.cfm?MODE=EDITINIT&amp;POLL=1131"/>
    <hyperlink ref="A13" r:id="rId8" display="http://espree.elections.sk.ca/esResultsUnOfficialEdit.cfm?MODE=EDITINIT&amp;POLL=1132"/>
    <hyperlink ref="A14" r:id="rId9" display="http://espree.elections.sk.ca/esResultsUnOfficialEdit.cfm?MODE=EDITINIT&amp;POLL=1133"/>
    <hyperlink ref="A15" r:id="rId10" display="http://espree.elections.sk.ca/esResultsUnOfficialEdit.cfm?MODE=EDITINIT&amp;POLL=1134"/>
    <hyperlink ref="A16" r:id="rId11" display="http://espree.elections.sk.ca/esResultsUnOfficialEdit.cfm?MODE=EDITINIT&amp;POLL=1135"/>
    <hyperlink ref="A17" r:id="rId12" display="http://espree.elections.sk.ca/esResultsUnOfficialEdit.cfm?MODE=EDITINIT&amp;POLL=1136"/>
    <hyperlink ref="A18" r:id="rId13" display="http://espree.elections.sk.ca/esResultsUnOfficialEdit.cfm?MODE=EDITINIT&amp;POLL=1137"/>
    <hyperlink ref="A19" r:id="rId14" display="http://espree.elections.sk.ca/esResultsUnOfficialEdit.cfm?MODE=EDITINIT&amp;POLL=1138"/>
    <hyperlink ref="A20" r:id="rId15" display="http://espree.elections.sk.ca/esResultsUnOfficialEdit.cfm?MODE=EDITINIT&amp;POLL=1139"/>
    <hyperlink ref="A21" r:id="rId16" display="http://espree.elections.sk.ca/esResultsUnOfficialEdit.cfm?MODE=EDITINIT&amp;POLL=1140"/>
    <hyperlink ref="A22" r:id="rId17" display="http://espree.elections.sk.ca/esResultsUnOfficialEdit.cfm?MODE=EDITINIT&amp;POLL=1141"/>
    <hyperlink ref="A23" r:id="rId18" display="http://espree.elections.sk.ca/esResultsUnOfficialEdit.cfm?MODE=EDITINIT&amp;POLL=1142"/>
    <hyperlink ref="A24" r:id="rId19" display="http://espree.elections.sk.ca/esResultsUnOfficialEdit.cfm?MODE=EDITINIT&amp;POLL=1143"/>
    <hyperlink ref="A25" r:id="rId20" display="http://espree.elections.sk.ca/esResultsUnOfficialEdit.cfm?MODE=EDITINIT&amp;POLL=1144"/>
    <hyperlink ref="A26" r:id="rId21" display="http://espree.elections.sk.ca/esResultsUnOfficialEdit.cfm?MODE=EDITINIT&amp;POLL=1145"/>
    <hyperlink ref="A27" r:id="rId22" display="http://espree.elections.sk.ca/esResultsUnOfficialEdit.cfm?MODE=EDITINIT&amp;POLL=1146"/>
    <hyperlink ref="A28" r:id="rId23" display="http://espree.elections.sk.ca/esResultsUnOfficialEdit.cfm?MODE=EDITINIT&amp;POLL=1147"/>
    <hyperlink ref="A29" r:id="rId24" display="http://espree.elections.sk.ca/esResultsUnOfficialEdit.cfm?MODE=EDITINIT&amp;POLL=1148"/>
    <hyperlink ref="A30" r:id="rId25" display="http://espree.elections.sk.ca/esResultsUnOfficialEdit.cfm?MODE=EDITINIT&amp;POLL=1149"/>
    <hyperlink ref="A31" r:id="rId26" display="http://espree.elections.sk.ca/esResultsUnOfficialEdit.cfm?MODE=EDITINIT&amp;POLL=1150"/>
    <hyperlink ref="A32" r:id="rId27" display="http://espree.elections.sk.ca/esResultsUnOfficialEdit.cfm?MODE=EDITINIT&amp;POLL=1151"/>
    <hyperlink ref="A33" r:id="rId28" display="http://espree.elections.sk.ca/esResultsUnOfficialEdit.cfm?MODE=EDITINIT&amp;POLL=1152"/>
    <hyperlink ref="A34" r:id="rId29" display="http://espree.elections.sk.ca/esResultsUnOfficialEdit.cfm?MODE=EDITINIT&amp;POLL=1153"/>
    <hyperlink ref="A35" r:id="rId30" display="http://espree.elections.sk.ca/esResultsUnOfficialEdit.cfm?MODE=EDITINIT&amp;POLL=1154"/>
    <hyperlink ref="A36" r:id="rId31" display="http://espree.elections.sk.ca/esResultsUnOfficialEdit.cfm?MODE=EDITINIT&amp;POLL=1155"/>
    <hyperlink ref="A37" r:id="rId32" display="http://espree.elections.sk.ca/esResultsUnOfficialEdit.cfm?MODE=EDITINIT&amp;POLL=1156"/>
    <hyperlink ref="A38" r:id="rId33" display="http://espree.elections.sk.ca/esResultsUnOfficialEdit.cfm?MODE=EDITINIT&amp;POLL=1157"/>
    <hyperlink ref="A39" r:id="rId34" display="http://espree.elections.sk.ca/esResultsUnOfficialEdit.cfm?MODE=EDITINIT&amp;POLL=1158"/>
    <hyperlink ref="A40" r:id="rId35" display="http://espree.elections.sk.ca/esResultsUnOfficialEdit.cfm?MODE=EDITINIT&amp;POLL=1159"/>
    <hyperlink ref="A41" r:id="rId36" display="http://espree.elections.sk.ca/esResultsUnOfficialEdit.cfm?MODE=EDITINIT&amp;POLL=1160"/>
    <hyperlink ref="A42" r:id="rId37" display="http://espree.elections.sk.ca/esResultsUnOfficialEdit.cfm?MODE=EDITINIT&amp;POLL=1161"/>
    <hyperlink ref="A43" r:id="rId38" display="http://espree.elections.sk.ca/esResultsUnOfficialEdit.cfm?MODE=EDITINIT&amp;POLL=1162"/>
    <hyperlink ref="A44" r:id="rId39" display="http://espree.elections.sk.ca/esResultsUnOfficialEdit.cfm?MODE=EDITINIT&amp;POLL=1163"/>
    <hyperlink ref="A45" r:id="rId40" display="http://espree.elections.sk.ca/esResultsUnOfficialEdit.cfm?MODE=EDITINIT&amp;POLL=1164"/>
    <hyperlink ref="A46" r:id="rId41" display="http://espree.elections.sk.ca/esResultsUnOfficialEdit.cfm?MODE=EDITINIT&amp;POLL=3271"/>
    <hyperlink ref="A48" r:id="rId42" display="http://espree.elections.sk.ca/esResultsUnOfficialEdit.cfm?MODE=EDITINIT&amp;POLL=3519"/>
    <hyperlink ref="A49" r:id="rId43" display="http://espree.elections.sk.ca/esResultsUnOfficialEdit.cfm?MODE=EDITINIT&amp;POLL=3219"/>
    <hyperlink ref="A50" r:id="rId44" display="http://espree.elections.sk.ca/esResultsUnOfficialEdit.cfm?MODE=EDITINIT&amp;POLL=3272"/>
    <hyperlink ref="A51" r:id="rId45" display="http://espree.elections.sk.ca/esResultsUnOfficialEdit.cfm?MODE=EDITINIT&amp;POLL=3273"/>
  </hyperlinks>
  <pageMargins left="0.7" right="0.7" top="0.75" bottom="0.75" header="0.3" footer="0.3"/>
  <pageSetup scale="88" fitToHeight="0" orientation="portrait" r:id="rId46"/>
  <drawing r:id="rId47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56"/>
  <sheetViews>
    <sheetView topLeftCell="A10" workbookViewId="0">
      <selection activeCell="J49" sqref="A45:J49"/>
    </sheetView>
  </sheetViews>
  <sheetFormatPr defaultRowHeight="14.4" x14ac:dyDescent="0.3"/>
  <cols>
    <col min="1" max="1" width="9.109375" style="18"/>
    <col min="2" max="2" width="17.5546875" hidden="1" customWidth="1"/>
    <col min="3" max="3" width="29" customWidth="1"/>
    <col min="8" max="8" width="7.109375" customWidth="1"/>
  </cols>
  <sheetData>
    <row r="1" spans="1:11" s="73" customFormat="1" ht="20.100000000000001" customHeight="1" x14ac:dyDescent="0.3">
      <c r="A1" s="98"/>
      <c r="C1" s="7" t="s">
        <v>1634</v>
      </c>
    </row>
    <row r="2" spans="1:11" s="27" customFormat="1" ht="20.100000000000001" customHeight="1" thickBot="1" x14ac:dyDescent="0.35">
      <c r="A2" s="99"/>
      <c r="B2" s="50"/>
      <c r="C2" s="43" t="s">
        <v>1603</v>
      </c>
      <c r="D2" s="50"/>
      <c r="E2" s="50"/>
      <c r="F2" s="50"/>
      <c r="G2" s="50"/>
      <c r="H2" s="100" t="s">
        <v>1576</v>
      </c>
      <c r="I2" s="100"/>
      <c r="J2" s="126"/>
    </row>
    <row r="3" spans="1:11" s="27" customFormat="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s="12" customFormat="1" ht="25.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851</v>
      </c>
      <c r="F4" s="46" t="s">
        <v>852</v>
      </c>
      <c r="G4" s="46" t="s">
        <v>853</v>
      </c>
      <c r="H4" s="46" t="s">
        <v>854</v>
      </c>
      <c r="I4" s="113" t="s">
        <v>32</v>
      </c>
      <c r="J4" s="87" t="s">
        <v>5</v>
      </c>
      <c r="K4" s="114"/>
    </row>
    <row r="5" spans="1:11" s="12" customFormat="1" ht="11.1" customHeight="1" x14ac:dyDescent="0.2">
      <c r="A5" s="111"/>
      <c r="B5" s="107"/>
      <c r="C5" s="107"/>
      <c r="D5" s="109"/>
      <c r="E5" s="48" t="s">
        <v>2</v>
      </c>
      <c r="F5" s="48" t="s">
        <v>3</v>
      </c>
      <c r="G5" s="48" t="s">
        <v>838</v>
      </c>
      <c r="H5" s="48" t="s">
        <v>4</v>
      </c>
      <c r="I5" s="127"/>
      <c r="J5" s="41" t="s">
        <v>47</v>
      </c>
      <c r="K5" s="114"/>
    </row>
    <row r="6" spans="1:11" s="12" customFormat="1" ht="11.1" customHeight="1" x14ac:dyDescent="0.2">
      <c r="A6" s="14">
        <v>1</v>
      </c>
      <c r="B6" s="13" t="s">
        <v>839</v>
      </c>
      <c r="C6" s="13" t="str">
        <f>PROPER(B6)</f>
        <v>Serbian Orthodox Church Hall</v>
      </c>
      <c r="D6" s="16">
        <v>172</v>
      </c>
      <c r="E6" s="16">
        <v>49</v>
      </c>
      <c r="F6" s="16">
        <v>1</v>
      </c>
      <c r="G6" s="16">
        <v>0</v>
      </c>
      <c r="H6" s="16">
        <v>73</v>
      </c>
      <c r="I6" s="16">
        <f>SUM(E6:H6)</f>
        <v>123</v>
      </c>
      <c r="J6" s="16">
        <v>1</v>
      </c>
      <c r="K6" s="17"/>
    </row>
    <row r="7" spans="1:11" s="12" customFormat="1" ht="11.1" customHeight="1" x14ac:dyDescent="0.2">
      <c r="A7" s="14">
        <v>2</v>
      </c>
      <c r="B7" s="13" t="s">
        <v>840</v>
      </c>
      <c r="C7" s="13" t="str">
        <f t="shared" ref="C7:C49" si="0">PROPER(B7)</f>
        <v>Dr. George Ferguson School</v>
      </c>
      <c r="D7" s="16">
        <v>313</v>
      </c>
      <c r="E7" s="16">
        <v>92</v>
      </c>
      <c r="F7" s="16">
        <v>3</v>
      </c>
      <c r="G7" s="16">
        <v>3</v>
      </c>
      <c r="H7" s="16">
        <v>64</v>
      </c>
      <c r="I7" s="16">
        <f t="shared" ref="I7:I49" si="1">SUM(E7:H7)</f>
        <v>162</v>
      </c>
      <c r="J7" s="16">
        <v>1</v>
      </c>
      <c r="K7" s="17"/>
    </row>
    <row r="8" spans="1:11" s="12" customFormat="1" ht="11.1" customHeight="1" x14ac:dyDescent="0.2">
      <c r="A8" s="14">
        <v>3</v>
      </c>
      <c r="B8" s="13" t="s">
        <v>840</v>
      </c>
      <c r="C8" s="13" t="str">
        <f t="shared" si="0"/>
        <v>Dr. George Ferguson School</v>
      </c>
      <c r="D8" s="16">
        <v>323</v>
      </c>
      <c r="E8" s="16">
        <v>104</v>
      </c>
      <c r="F8" s="16">
        <v>3</v>
      </c>
      <c r="G8" s="16">
        <v>2</v>
      </c>
      <c r="H8" s="16">
        <v>56</v>
      </c>
      <c r="I8" s="16">
        <f t="shared" si="1"/>
        <v>165</v>
      </c>
      <c r="J8" s="16">
        <v>0</v>
      </c>
      <c r="K8" s="17"/>
    </row>
    <row r="9" spans="1:11" s="12" customFormat="1" ht="11.1" customHeight="1" x14ac:dyDescent="0.2">
      <c r="A9" s="14">
        <v>4</v>
      </c>
      <c r="B9" s="13" t="s">
        <v>841</v>
      </c>
      <c r="C9" s="13" t="str">
        <f t="shared" si="0"/>
        <v>St. Catherines School</v>
      </c>
      <c r="D9" s="16">
        <v>253</v>
      </c>
      <c r="E9" s="16">
        <v>59</v>
      </c>
      <c r="F9" s="16">
        <v>1</v>
      </c>
      <c r="G9" s="16">
        <v>3</v>
      </c>
      <c r="H9" s="16">
        <v>67</v>
      </c>
      <c r="I9" s="16">
        <f t="shared" si="1"/>
        <v>130</v>
      </c>
      <c r="J9" s="16">
        <v>0</v>
      </c>
      <c r="K9" s="17"/>
    </row>
    <row r="10" spans="1:11" s="12" customFormat="1" ht="11.1" customHeight="1" x14ac:dyDescent="0.2">
      <c r="A10" s="14">
        <v>5</v>
      </c>
      <c r="B10" s="13" t="s">
        <v>841</v>
      </c>
      <c r="C10" s="13" t="str">
        <f t="shared" si="0"/>
        <v>St. Catherines School</v>
      </c>
      <c r="D10" s="16">
        <v>288</v>
      </c>
      <c r="E10" s="16">
        <v>108</v>
      </c>
      <c r="F10" s="16">
        <v>3</v>
      </c>
      <c r="G10" s="16">
        <v>5</v>
      </c>
      <c r="H10" s="16">
        <v>73</v>
      </c>
      <c r="I10" s="16">
        <f t="shared" si="1"/>
        <v>189</v>
      </c>
      <c r="J10" s="16">
        <v>0</v>
      </c>
      <c r="K10" s="17"/>
    </row>
    <row r="11" spans="1:11" s="12" customFormat="1" ht="11.1" customHeight="1" x14ac:dyDescent="0.2">
      <c r="A11" s="14">
        <v>6</v>
      </c>
      <c r="B11" s="13" t="s">
        <v>841</v>
      </c>
      <c r="C11" s="13" t="str">
        <f t="shared" si="0"/>
        <v>St. Catherines School</v>
      </c>
      <c r="D11" s="16">
        <v>247</v>
      </c>
      <c r="E11" s="16">
        <v>69</v>
      </c>
      <c r="F11" s="16">
        <v>5</v>
      </c>
      <c r="G11" s="16">
        <v>1</v>
      </c>
      <c r="H11" s="16">
        <v>60</v>
      </c>
      <c r="I11" s="16">
        <f t="shared" si="1"/>
        <v>135</v>
      </c>
      <c r="J11" s="16">
        <v>0</v>
      </c>
      <c r="K11" s="17"/>
    </row>
    <row r="12" spans="1:11" s="12" customFormat="1" ht="11.1" customHeight="1" x14ac:dyDescent="0.2">
      <c r="A12" s="14">
        <v>7</v>
      </c>
      <c r="B12" s="13" t="s">
        <v>842</v>
      </c>
      <c r="C12" s="13" t="str">
        <f t="shared" si="0"/>
        <v>F.W. Johnson Collegiate</v>
      </c>
      <c r="D12" s="16">
        <v>227</v>
      </c>
      <c r="E12" s="16">
        <v>74</v>
      </c>
      <c r="F12" s="16">
        <v>5</v>
      </c>
      <c r="G12" s="16">
        <v>4</v>
      </c>
      <c r="H12" s="16">
        <v>46</v>
      </c>
      <c r="I12" s="16">
        <f t="shared" si="1"/>
        <v>129</v>
      </c>
      <c r="J12" s="16">
        <v>0</v>
      </c>
      <c r="K12" s="17"/>
    </row>
    <row r="13" spans="1:11" s="12" customFormat="1" ht="11.1" customHeight="1" x14ac:dyDescent="0.2">
      <c r="A13" s="14">
        <v>8</v>
      </c>
      <c r="B13" s="13" t="s">
        <v>842</v>
      </c>
      <c r="C13" s="13" t="str">
        <f t="shared" si="0"/>
        <v>F.W. Johnson Collegiate</v>
      </c>
      <c r="D13" s="16">
        <v>232</v>
      </c>
      <c r="E13" s="16">
        <v>53</v>
      </c>
      <c r="F13" s="16">
        <v>5</v>
      </c>
      <c r="G13" s="16">
        <v>4</v>
      </c>
      <c r="H13" s="16">
        <v>48</v>
      </c>
      <c r="I13" s="16">
        <f t="shared" si="1"/>
        <v>110</v>
      </c>
      <c r="J13" s="16">
        <v>0</v>
      </c>
      <c r="K13" s="17"/>
    </row>
    <row r="14" spans="1:11" s="12" customFormat="1" ht="11.1" customHeight="1" x14ac:dyDescent="0.2">
      <c r="A14" s="14">
        <v>9</v>
      </c>
      <c r="B14" s="13" t="s">
        <v>842</v>
      </c>
      <c r="C14" s="13" t="str">
        <f t="shared" si="0"/>
        <v>F.W. Johnson Collegiate</v>
      </c>
      <c r="D14" s="16">
        <v>248</v>
      </c>
      <c r="E14" s="16">
        <v>94</v>
      </c>
      <c r="F14" s="16">
        <v>3</v>
      </c>
      <c r="G14" s="16">
        <v>2</v>
      </c>
      <c r="H14" s="16">
        <v>32</v>
      </c>
      <c r="I14" s="16">
        <f t="shared" si="1"/>
        <v>131</v>
      </c>
      <c r="J14" s="16">
        <v>0</v>
      </c>
      <c r="K14" s="17"/>
    </row>
    <row r="15" spans="1:11" s="12" customFormat="1" ht="11.1" customHeight="1" x14ac:dyDescent="0.2">
      <c r="A15" s="14">
        <v>10</v>
      </c>
      <c r="B15" s="13" t="s">
        <v>840</v>
      </c>
      <c r="C15" s="13" t="str">
        <f t="shared" si="0"/>
        <v>Dr. George Ferguson School</v>
      </c>
      <c r="D15" s="16">
        <v>286</v>
      </c>
      <c r="E15" s="16">
        <v>63</v>
      </c>
      <c r="F15" s="16">
        <v>0</v>
      </c>
      <c r="G15" s="16">
        <v>5</v>
      </c>
      <c r="H15" s="16">
        <v>74</v>
      </c>
      <c r="I15" s="16">
        <f t="shared" si="1"/>
        <v>142</v>
      </c>
      <c r="J15" s="16">
        <v>0</v>
      </c>
      <c r="K15" s="17"/>
    </row>
    <row r="16" spans="1:11" s="12" customFormat="1" ht="11.1" customHeight="1" x14ac:dyDescent="0.2">
      <c r="A16" s="14">
        <v>11</v>
      </c>
      <c r="B16" s="13" t="s">
        <v>840</v>
      </c>
      <c r="C16" s="13" t="str">
        <f t="shared" si="0"/>
        <v>Dr. George Ferguson School</v>
      </c>
      <c r="D16" s="16">
        <v>170</v>
      </c>
      <c r="E16" s="16">
        <v>40</v>
      </c>
      <c r="F16" s="16">
        <v>3</v>
      </c>
      <c r="G16" s="16">
        <v>0</v>
      </c>
      <c r="H16" s="16">
        <v>38</v>
      </c>
      <c r="I16" s="16">
        <f t="shared" si="1"/>
        <v>81</v>
      </c>
      <c r="J16" s="16">
        <v>0</v>
      </c>
      <c r="K16" s="17"/>
    </row>
    <row r="17" spans="1:11" s="12" customFormat="1" ht="11.1" customHeight="1" x14ac:dyDescent="0.2">
      <c r="A17" s="14">
        <v>12</v>
      </c>
      <c r="B17" s="13" t="s">
        <v>840</v>
      </c>
      <c r="C17" s="13" t="str">
        <f t="shared" si="0"/>
        <v>Dr. George Ferguson School</v>
      </c>
      <c r="D17" s="16">
        <v>234</v>
      </c>
      <c r="E17" s="16">
        <v>34</v>
      </c>
      <c r="F17" s="16">
        <v>1</v>
      </c>
      <c r="G17" s="16">
        <v>2</v>
      </c>
      <c r="H17" s="16">
        <v>45</v>
      </c>
      <c r="I17" s="16">
        <f t="shared" si="1"/>
        <v>82</v>
      </c>
      <c r="J17" s="16">
        <v>0</v>
      </c>
      <c r="K17" s="17"/>
    </row>
    <row r="18" spans="1:11" s="12" customFormat="1" ht="11.1" customHeight="1" x14ac:dyDescent="0.2">
      <c r="A18" s="14">
        <v>13</v>
      </c>
      <c r="B18" s="13" t="s">
        <v>840</v>
      </c>
      <c r="C18" s="13" t="str">
        <f t="shared" si="0"/>
        <v>Dr. George Ferguson School</v>
      </c>
      <c r="D18" s="16">
        <v>384</v>
      </c>
      <c r="E18" s="16">
        <v>140</v>
      </c>
      <c r="F18" s="16">
        <v>5</v>
      </c>
      <c r="G18" s="16">
        <v>2</v>
      </c>
      <c r="H18" s="16">
        <v>83</v>
      </c>
      <c r="I18" s="16">
        <f t="shared" si="1"/>
        <v>230</v>
      </c>
      <c r="J18" s="16">
        <v>0</v>
      </c>
      <c r="K18" s="17"/>
    </row>
    <row r="19" spans="1:11" s="12" customFormat="1" ht="11.1" customHeight="1" x14ac:dyDescent="0.2">
      <c r="A19" s="14">
        <v>14</v>
      </c>
      <c r="B19" s="13" t="s">
        <v>842</v>
      </c>
      <c r="C19" s="13" t="str">
        <f t="shared" si="0"/>
        <v>F.W. Johnson Collegiate</v>
      </c>
      <c r="D19" s="16">
        <v>240</v>
      </c>
      <c r="E19" s="16">
        <v>49</v>
      </c>
      <c r="F19" s="16">
        <v>4</v>
      </c>
      <c r="G19" s="16">
        <v>1</v>
      </c>
      <c r="H19" s="16">
        <v>49</v>
      </c>
      <c r="I19" s="16">
        <f t="shared" si="1"/>
        <v>103</v>
      </c>
      <c r="J19" s="16">
        <v>1</v>
      </c>
      <c r="K19" s="17"/>
    </row>
    <row r="20" spans="1:11" s="12" customFormat="1" ht="11.1" customHeight="1" x14ac:dyDescent="0.2">
      <c r="A20" s="14">
        <v>15</v>
      </c>
      <c r="B20" s="13" t="s">
        <v>842</v>
      </c>
      <c r="C20" s="13" t="str">
        <f t="shared" si="0"/>
        <v>F.W. Johnson Collegiate</v>
      </c>
      <c r="D20" s="16">
        <v>303</v>
      </c>
      <c r="E20" s="16">
        <v>84</v>
      </c>
      <c r="F20" s="16">
        <v>3</v>
      </c>
      <c r="G20" s="16">
        <v>6</v>
      </c>
      <c r="H20" s="16">
        <v>63</v>
      </c>
      <c r="I20" s="16">
        <f t="shared" si="1"/>
        <v>156</v>
      </c>
      <c r="J20" s="16">
        <v>0</v>
      </c>
      <c r="K20" s="17"/>
    </row>
    <row r="21" spans="1:11" s="12" customFormat="1" ht="11.1" customHeight="1" x14ac:dyDescent="0.2">
      <c r="A21" s="14">
        <v>16</v>
      </c>
      <c r="B21" s="13" t="s">
        <v>839</v>
      </c>
      <c r="C21" s="13" t="str">
        <f t="shared" si="0"/>
        <v>Serbian Orthodox Church Hall</v>
      </c>
      <c r="D21" s="16">
        <v>273</v>
      </c>
      <c r="E21" s="16">
        <v>65</v>
      </c>
      <c r="F21" s="16">
        <v>4</v>
      </c>
      <c r="G21" s="16">
        <v>6</v>
      </c>
      <c r="H21" s="16">
        <v>72</v>
      </c>
      <c r="I21" s="16">
        <f t="shared" si="1"/>
        <v>147</v>
      </c>
      <c r="J21" s="16">
        <v>0</v>
      </c>
      <c r="K21" s="17"/>
    </row>
    <row r="22" spans="1:11" s="12" customFormat="1" ht="11.1" customHeight="1" x14ac:dyDescent="0.2">
      <c r="A22" s="14">
        <v>17</v>
      </c>
      <c r="B22" s="13" t="s">
        <v>839</v>
      </c>
      <c r="C22" s="13" t="str">
        <f t="shared" si="0"/>
        <v>Serbian Orthodox Church Hall</v>
      </c>
      <c r="D22" s="16">
        <v>211</v>
      </c>
      <c r="E22" s="16">
        <v>48</v>
      </c>
      <c r="F22" s="16">
        <v>3</v>
      </c>
      <c r="G22" s="16">
        <v>4</v>
      </c>
      <c r="H22" s="16">
        <v>43</v>
      </c>
      <c r="I22" s="16">
        <f t="shared" si="1"/>
        <v>98</v>
      </c>
      <c r="J22" s="16">
        <v>0</v>
      </c>
      <c r="K22" s="17"/>
    </row>
    <row r="23" spans="1:11" s="12" customFormat="1" ht="11.1" customHeight="1" x14ac:dyDescent="0.2">
      <c r="A23" s="14">
        <v>18</v>
      </c>
      <c r="B23" s="13" t="s">
        <v>843</v>
      </c>
      <c r="C23" s="13" t="str">
        <f t="shared" si="0"/>
        <v>Cochrane High School</v>
      </c>
      <c r="D23" s="16">
        <v>174</v>
      </c>
      <c r="E23" s="16">
        <v>33</v>
      </c>
      <c r="F23" s="16">
        <v>0</v>
      </c>
      <c r="G23" s="16">
        <v>1</v>
      </c>
      <c r="H23" s="16">
        <v>56</v>
      </c>
      <c r="I23" s="16">
        <f t="shared" si="1"/>
        <v>90</v>
      </c>
      <c r="J23" s="16">
        <v>0</v>
      </c>
      <c r="K23" s="17"/>
    </row>
    <row r="24" spans="1:11" s="12" customFormat="1" ht="11.1" customHeight="1" x14ac:dyDescent="0.2">
      <c r="A24" s="14">
        <v>19</v>
      </c>
      <c r="B24" s="13" t="s">
        <v>844</v>
      </c>
      <c r="C24" s="13" t="str">
        <f t="shared" si="0"/>
        <v>Wilfrid Walker School</v>
      </c>
      <c r="D24" s="16">
        <v>275</v>
      </c>
      <c r="E24" s="16">
        <v>125</v>
      </c>
      <c r="F24" s="16">
        <v>6</v>
      </c>
      <c r="G24" s="16">
        <v>2</v>
      </c>
      <c r="H24" s="16">
        <v>48</v>
      </c>
      <c r="I24" s="16">
        <f t="shared" si="1"/>
        <v>181</v>
      </c>
      <c r="J24" s="16">
        <v>0</v>
      </c>
      <c r="K24" s="17"/>
    </row>
    <row r="25" spans="1:11" s="12" customFormat="1" ht="11.1" customHeight="1" x14ac:dyDescent="0.2">
      <c r="A25" s="14">
        <v>20</v>
      </c>
      <c r="B25" s="13" t="s">
        <v>844</v>
      </c>
      <c r="C25" s="13" t="str">
        <f t="shared" si="0"/>
        <v>Wilfrid Walker School</v>
      </c>
      <c r="D25" s="16">
        <v>397</v>
      </c>
      <c r="E25" s="16">
        <v>200</v>
      </c>
      <c r="F25" s="16">
        <v>5</v>
      </c>
      <c r="G25" s="16">
        <v>4</v>
      </c>
      <c r="H25" s="16">
        <v>66</v>
      </c>
      <c r="I25" s="16">
        <f t="shared" si="1"/>
        <v>275</v>
      </c>
      <c r="J25" s="16">
        <v>1</v>
      </c>
      <c r="K25" s="17"/>
    </row>
    <row r="26" spans="1:11" s="12" customFormat="1" ht="11.1" customHeight="1" x14ac:dyDescent="0.2">
      <c r="A26" s="14">
        <v>21</v>
      </c>
      <c r="B26" s="13" t="s">
        <v>845</v>
      </c>
      <c r="C26" s="13" t="str">
        <f t="shared" si="0"/>
        <v>Queen Victoria Estate</v>
      </c>
      <c r="D26" s="16">
        <v>252</v>
      </c>
      <c r="E26" s="16">
        <v>133</v>
      </c>
      <c r="F26" s="16">
        <v>5</v>
      </c>
      <c r="G26" s="16">
        <v>6</v>
      </c>
      <c r="H26" s="16">
        <v>51</v>
      </c>
      <c r="I26" s="16">
        <f t="shared" si="1"/>
        <v>195</v>
      </c>
      <c r="J26" s="16">
        <v>1</v>
      </c>
      <c r="K26" s="17"/>
    </row>
    <row r="27" spans="1:11" s="12" customFormat="1" ht="11.1" customHeight="1" x14ac:dyDescent="0.2">
      <c r="A27" s="14">
        <v>22</v>
      </c>
      <c r="B27" s="13" t="s">
        <v>846</v>
      </c>
      <c r="C27" s="13" t="str">
        <f t="shared" si="0"/>
        <v>W.F. Ready School</v>
      </c>
      <c r="D27" s="16">
        <v>270</v>
      </c>
      <c r="E27" s="16">
        <v>114</v>
      </c>
      <c r="F27" s="16">
        <v>1</v>
      </c>
      <c r="G27" s="16">
        <v>2</v>
      </c>
      <c r="H27" s="16">
        <v>43</v>
      </c>
      <c r="I27" s="16">
        <f t="shared" si="1"/>
        <v>160</v>
      </c>
      <c r="J27" s="16">
        <v>0</v>
      </c>
      <c r="K27" s="17"/>
    </row>
    <row r="28" spans="1:11" s="12" customFormat="1" ht="11.1" customHeight="1" x14ac:dyDescent="0.2">
      <c r="A28" s="14">
        <v>23</v>
      </c>
      <c r="B28" s="13" t="s">
        <v>846</v>
      </c>
      <c r="C28" s="13" t="str">
        <f t="shared" si="0"/>
        <v>W.F. Ready School</v>
      </c>
      <c r="D28" s="16">
        <v>301</v>
      </c>
      <c r="E28" s="16">
        <v>112</v>
      </c>
      <c r="F28" s="16">
        <v>5</v>
      </c>
      <c r="G28" s="16">
        <v>4</v>
      </c>
      <c r="H28" s="16">
        <v>46</v>
      </c>
      <c r="I28" s="16">
        <f t="shared" si="1"/>
        <v>167</v>
      </c>
      <c r="J28" s="16">
        <v>1</v>
      </c>
      <c r="K28" s="17"/>
    </row>
    <row r="29" spans="1:11" s="12" customFormat="1" ht="11.1" customHeight="1" x14ac:dyDescent="0.2">
      <c r="A29" s="14">
        <v>24</v>
      </c>
      <c r="B29" s="13" t="s">
        <v>846</v>
      </c>
      <c r="C29" s="13" t="str">
        <f t="shared" si="0"/>
        <v>W.F. Ready School</v>
      </c>
      <c r="D29" s="16">
        <v>310</v>
      </c>
      <c r="E29" s="16">
        <v>112</v>
      </c>
      <c r="F29" s="16">
        <v>5</v>
      </c>
      <c r="G29" s="16">
        <v>11</v>
      </c>
      <c r="H29" s="16">
        <v>64</v>
      </c>
      <c r="I29" s="16">
        <f t="shared" si="1"/>
        <v>192</v>
      </c>
      <c r="J29" s="16">
        <v>1</v>
      </c>
      <c r="K29" s="17"/>
    </row>
    <row r="30" spans="1:11" s="12" customFormat="1" ht="11.1" customHeight="1" x14ac:dyDescent="0.2">
      <c r="A30" s="14">
        <v>25</v>
      </c>
      <c r="B30" s="13" t="s">
        <v>846</v>
      </c>
      <c r="C30" s="13" t="str">
        <f t="shared" si="0"/>
        <v>W.F. Ready School</v>
      </c>
      <c r="D30" s="16">
        <v>252</v>
      </c>
      <c r="E30" s="16">
        <v>86</v>
      </c>
      <c r="F30" s="16">
        <v>3</v>
      </c>
      <c r="G30" s="16">
        <v>7</v>
      </c>
      <c r="H30" s="16">
        <v>52</v>
      </c>
      <c r="I30" s="16">
        <f t="shared" si="1"/>
        <v>148</v>
      </c>
      <c r="J30" s="16">
        <v>0</v>
      </c>
      <c r="K30" s="17"/>
    </row>
    <row r="31" spans="1:11" s="12" customFormat="1" ht="11.1" customHeight="1" x14ac:dyDescent="0.2">
      <c r="A31" s="14">
        <v>26</v>
      </c>
      <c r="B31" s="13" t="s">
        <v>843</v>
      </c>
      <c r="C31" s="13" t="str">
        <f t="shared" si="0"/>
        <v>Cochrane High School</v>
      </c>
      <c r="D31" s="16">
        <v>237</v>
      </c>
      <c r="E31" s="16">
        <v>39</v>
      </c>
      <c r="F31" s="16">
        <v>4</v>
      </c>
      <c r="G31" s="16">
        <v>3</v>
      </c>
      <c r="H31" s="16">
        <v>79</v>
      </c>
      <c r="I31" s="16">
        <f t="shared" si="1"/>
        <v>125</v>
      </c>
      <c r="J31" s="16">
        <v>1</v>
      </c>
      <c r="K31" s="17"/>
    </row>
    <row r="32" spans="1:11" s="12" customFormat="1" ht="11.1" customHeight="1" x14ac:dyDescent="0.2">
      <c r="A32" s="14">
        <v>27</v>
      </c>
      <c r="B32" s="13" t="s">
        <v>843</v>
      </c>
      <c r="C32" s="13" t="str">
        <f t="shared" si="0"/>
        <v>Cochrane High School</v>
      </c>
      <c r="D32" s="16">
        <v>202</v>
      </c>
      <c r="E32" s="16">
        <v>60</v>
      </c>
      <c r="F32" s="16">
        <v>4</v>
      </c>
      <c r="G32" s="16">
        <v>2</v>
      </c>
      <c r="H32" s="16">
        <v>35</v>
      </c>
      <c r="I32" s="16">
        <f t="shared" si="1"/>
        <v>101</v>
      </c>
      <c r="J32" s="16">
        <v>1</v>
      </c>
      <c r="K32" s="17"/>
    </row>
    <row r="33" spans="1:11" s="12" customFormat="1" ht="11.1" customHeight="1" x14ac:dyDescent="0.2">
      <c r="A33" s="14">
        <v>28</v>
      </c>
      <c r="B33" s="13" t="s">
        <v>843</v>
      </c>
      <c r="C33" s="13" t="str">
        <f t="shared" si="0"/>
        <v>Cochrane High School</v>
      </c>
      <c r="D33" s="16">
        <v>241</v>
      </c>
      <c r="E33" s="16">
        <v>59</v>
      </c>
      <c r="F33" s="16">
        <v>1</v>
      </c>
      <c r="G33" s="16">
        <v>4</v>
      </c>
      <c r="H33" s="16">
        <v>59</v>
      </c>
      <c r="I33" s="16">
        <f t="shared" si="1"/>
        <v>123</v>
      </c>
      <c r="J33" s="16">
        <v>0</v>
      </c>
      <c r="K33" s="17"/>
    </row>
    <row r="34" spans="1:11" s="12" customFormat="1" ht="11.1" customHeight="1" x14ac:dyDescent="0.2">
      <c r="A34" s="14">
        <v>29</v>
      </c>
      <c r="B34" s="13" t="s">
        <v>844</v>
      </c>
      <c r="C34" s="13" t="str">
        <f t="shared" si="0"/>
        <v>Wilfrid Walker School</v>
      </c>
      <c r="D34" s="16">
        <v>283</v>
      </c>
      <c r="E34" s="16">
        <v>131</v>
      </c>
      <c r="F34" s="16">
        <v>1</v>
      </c>
      <c r="G34" s="16">
        <v>5</v>
      </c>
      <c r="H34" s="16">
        <v>54</v>
      </c>
      <c r="I34" s="16">
        <f t="shared" si="1"/>
        <v>191</v>
      </c>
      <c r="J34" s="16">
        <v>1</v>
      </c>
      <c r="K34" s="17"/>
    </row>
    <row r="35" spans="1:11" s="12" customFormat="1" ht="11.1" customHeight="1" x14ac:dyDescent="0.2">
      <c r="A35" s="14">
        <v>30</v>
      </c>
      <c r="B35" s="13" t="s">
        <v>844</v>
      </c>
      <c r="C35" s="13" t="str">
        <f t="shared" si="0"/>
        <v>Wilfrid Walker School</v>
      </c>
      <c r="D35" s="16">
        <v>365</v>
      </c>
      <c r="E35" s="16">
        <v>168</v>
      </c>
      <c r="F35" s="16">
        <v>4</v>
      </c>
      <c r="G35" s="16">
        <v>3</v>
      </c>
      <c r="H35" s="16">
        <v>85</v>
      </c>
      <c r="I35" s="16">
        <f t="shared" si="1"/>
        <v>260</v>
      </c>
      <c r="J35" s="16">
        <v>1</v>
      </c>
      <c r="K35" s="17"/>
    </row>
    <row r="36" spans="1:11" s="12" customFormat="1" ht="11.1" customHeight="1" x14ac:dyDescent="0.2">
      <c r="A36" s="14">
        <v>31</v>
      </c>
      <c r="B36" s="13" t="s">
        <v>844</v>
      </c>
      <c r="C36" s="13" t="str">
        <f t="shared" si="0"/>
        <v>Wilfrid Walker School</v>
      </c>
      <c r="D36" s="16">
        <v>303</v>
      </c>
      <c r="E36" s="16">
        <v>120</v>
      </c>
      <c r="F36" s="16">
        <v>1</v>
      </c>
      <c r="G36" s="16">
        <v>4</v>
      </c>
      <c r="H36" s="16">
        <v>47</v>
      </c>
      <c r="I36" s="16">
        <f t="shared" si="1"/>
        <v>172</v>
      </c>
      <c r="J36" s="16">
        <v>2</v>
      </c>
      <c r="K36" s="17"/>
    </row>
    <row r="37" spans="1:11" s="12" customFormat="1" ht="11.1" customHeight="1" x14ac:dyDescent="0.2">
      <c r="A37" s="14">
        <v>32</v>
      </c>
      <c r="B37" s="13" t="s">
        <v>846</v>
      </c>
      <c r="C37" s="13" t="str">
        <f t="shared" si="0"/>
        <v>W.F. Ready School</v>
      </c>
      <c r="D37" s="16">
        <v>290</v>
      </c>
      <c r="E37" s="16">
        <v>140</v>
      </c>
      <c r="F37" s="16">
        <v>6</v>
      </c>
      <c r="G37" s="16">
        <v>2</v>
      </c>
      <c r="H37" s="16">
        <v>23</v>
      </c>
      <c r="I37" s="16">
        <f t="shared" si="1"/>
        <v>171</v>
      </c>
      <c r="J37" s="16">
        <v>0</v>
      </c>
      <c r="K37" s="17"/>
    </row>
    <row r="38" spans="1:11" s="12" customFormat="1" ht="11.1" customHeight="1" x14ac:dyDescent="0.2">
      <c r="A38" s="14">
        <v>33</v>
      </c>
      <c r="B38" s="13" t="s">
        <v>846</v>
      </c>
      <c r="C38" s="13" t="str">
        <f t="shared" si="0"/>
        <v>W.F. Ready School</v>
      </c>
      <c r="D38" s="16">
        <v>145</v>
      </c>
      <c r="E38" s="16">
        <v>34</v>
      </c>
      <c r="F38" s="16">
        <v>2</v>
      </c>
      <c r="G38" s="16">
        <v>3</v>
      </c>
      <c r="H38" s="16">
        <v>26</v>
      </c>
      <c r="I38" s="16">
        <f t="shared" si="1"/>
        <v>65</v>
      </c>
      <c r="J38" s="16">
        <v>0</v>
      </c>
      <c r="K38" s="17"/>
    </row>
    <row r="39" spans="1:11" s="12" customFormat="1" ht="11.1" customHeight="1" x14ac:dyDescent="0.2">
      <c r="A39" s="14">
        <v>34</v>
      </c>
      <c r="B39" s="13" t="s">
        <v>847</v>
      </c>
      <c r="C39" s="13" t="str">
        <f t="shared" si="0"/>
        <v>St. Marguerite Bourgeoys School</v>
      </c>
      <c r="D39" s="16">
        <v>315</v>
      </c>
      <c r="E39" s="16">
        <v>156</v>
      </c>
      <c r="F39" s="16">
        <v>4</v>
      </c>
      <c r="G39" s="16">
        <v>2</v>
      </c>
      <c r="H39" s="16">
        <v>79</v>
      </c>
      <c r="I39" s="16">
        <f t="shared" si="1"/>
        <v>241</v>
      </c>
      <c r="J39" s="16">
        <v>1</v>
      </c>
      <c r="K39" s="17"/>
    </row>
    <row r="40" spans="1:11" s="12" customFormat="1" ht="11.1" customHeight="1" x14ac:dyDescent="0.2">
      <c r="A40" s="14">
        <v>35</v>
      </c>
      <c r="B40" s="13" t="s">
        <v>846</v>
      </c>
      <c r="C40" s="13" t="str">
        <f t="shared" si="0"/>
        <v>W.F. Ready School</v>
      </c>
      <c r="D40" s="16">
        <v>240</v>
      </c>
      <c r="E40" s="16">
        <v>93</v>
      </c>
      <c r="F40" s="16">
        <v>2</v>
      </c>
      <c r="G40" s="16">
        <v>3</v>
      </c>
      <c r="H40" s="16">
        <v>37</v>
      </c>
      <c r="I40" s="16">
        <f t="shared" si="1"/>
        <v>135</v>
      </c>
      <c r="J40" s="16">
        <v>0</v>
      </c>
      <c r="K40" s="17"/>
    </row>
    <row r="41" spans="1:11" s="12" customFormat="1" ht="11.1" customHeight="1" x14ac:dyDescent="0.2">
      <c r="A41" s="14">
        <v>36</v>
      </c>
      <c r="B41" s="13" t="s">
        <v>847</v>
      </c>
      <c r="C41" s="13" t="str">
        <f t="shared" si="0"/>
        <v>St. Marguerite Bourgeoys School</v>
      </c>
      <c r="D41" s="16">
        <v>316</v>
      </c>
      <c r="E41" s="16">
        <v>117</v>
      </c>
      <c r="F41" s="16">
        <v>3</v>
      </c>
      <c r="G41" s="16">
        <v>4</v>
      </c>
      <c r="H41" s="16">
        <v>35</v>
      </c>
      <c r="I41" s="16">
        <f t="shared" si="1"/>
        <v>159</v>
      </c>
      <c r="J41" s="16">
        <v>0</v>
      </c>
      <c r="K41" s="17"/>
    </row>
    <row r="42" spans="1:11" s="12" customFormat="1" ht="11.1" customHeight="1" x14ac:dyDescent="0.2">
      <c r="A42" s="14">
        <v>37</v>
      </c>
      <c r="B42" s="13" t="s">
        <v>847</v>
      </c>
      <c r="C42" s="13" t="str">
        <f t="shared" si="0"/>
        <v>St. Marguerite Bourgeoys School</v>
      </c>
      <c r="D42" s="16">
        <v>296</v>
      </c>
      <c r="E42" s="16">
        <v>82</v>
      </c>
      <c r="F42" s="16">
        <v>2</v>
      </c>
      <c r="G42" s="16">
        <v>7</v>
      </c>
      <c r="H42" s="16">
        <v>38</v>
      </c>
      <c r="I42" s="16">
        <f t="shared" si="1"/>
        <v>129</v>
      </c>
      <c r="J42" s="16">
        <v>0</v>
      </c>
      <c r="K42" s="17"/>
    </row>
    <row r="43" spans="1:11" s="12" customFormat="1" ht="11.1" customHeight="1" x14ac:dyDescent="0.2">
      <c r="A43" s="14">
        <v>38</v>
      </c>
      <c r="B43" s="13" t="s">
        <v>847</v>
      </c>
      <c r="C43" s="13" t="str">
        <f t="shared" si="0"/>
        <v>St. Marguerite Bourgeoys School</v>
      </c>
      <c r="D43" s="16">
        <v>288</v>
      </c>
      <c r="E43" s="16">
        <v>112</v>
      </c>
      <c r="F43" s="16">
        <v>2</v>
      </c>
      <c r="G43" s="16">
        <v>5</v>
      </c>
      <c r="H43" s="16">
        <v>42</v>
      </c>
      <c r="I43" s="16">
        <f t="shared" si="1"/>
        <v>161</v>
      </c>
      <c r="J43" s="16">
        <v>1</v>
      </c>
      <c r="K43" s="17"/>
    </row>
    <row r="44" spans="1:11" s="12" customFormat="1" ht="11.1" customHeight="1" x14ac:dyDescent="0.2">
      <c r="A44" s="14">
        <v>39</v>
      </c>
      <c r="B44" s="13" t="s">
        <v>847</v>
      </c>
      <c r="C44" s="13" t="str">
        <f t="shared" si="0"/>
        <v>St. Marguerite Bourgeoys School</v>
      </c>
      <c r="D44" s="16">
        <v>292</v>
      </c>
      <c r="E44" s="16">
        <v>120</v>
      </c>
      <c r="F44" s="16">
        <v>4</v>
      </c>
      <c r="G44" s="16">
        <v>5</v>
      </c>
      <c r="H44" s="16">
        <v>46</v>
      </c>
      <c r="I44" s="16">
        <f t="shared" si="1"/>
        <v>175</v>
      </c>
      <c r="J44" s="16">
        <v>0</v>
      </c>
      <c r="K44" s="17"/>
    </row>
    <row r="45" spans="1:11" s="12" customFormat="1" ht="11.1" customHeight="1" x14ac:dyDescent="0.2">
      <c r="A45" s="14" t="s">
        <v>38</v>
      </c>
      <c r="B45" s="13" t="s">
        <v>848</v>
      </c>
      <c r="C45" s="13" t="str">
        <f t="shared" si="0"/>
        <v>Living Spirit Centre</v>
      </c>
      <c r="D45" s="16">
        <v>0</v>
      </c>
      <c r="E45" s="16">
        <v>757</v>
      </c>
      <c r="F45" s="16">
        <v>19</v>
      </c>
      <c r="G45" s="16">
        <v>28</v>
      </c>
      <c r="H45" s="16">
        <v>402</v>
      </c>
      <c r="I45" s="16">
        <f t="shared" si="1"/>
        <v>1206</v>
      </c>
      <c r="J45" s="16">
        <v>1</v>
      </c>
      <c r="K45" s="17"/>
    </row>
    <row r="46" spans="1:11" s="12" customFormat="1" ht="11.1" customHeight="1" x14ac:dyDescent="0.2">
      <c r="A46" s="14"/>
      <c r="B46" s="13" t="s">
        <v>30</v>
      </c>
      <c r="C46" s="13" t="str">
        <f t="shared" si="0"/>
        <v>Absentee</v>
      </c>
      <c r="D46" s="16">
        <v>0</v>
      </c>
      <c r="E46" s="16">
        <v>59</v>
      </c>
      <c r="F46" s="16">
        <v>1</v>
      </c>
      <c r="G46" s="16">
        <v>0</v>
      </c>
      <c r="H46" s="16">
        <v>12</v>
      </c>
      <c r="I46" s="16">
        <f t="shared" si="1"/>
        <v>72</v>
      </c>
      <c r="J46" s="16">
        <v>3</v>
      </c>
      <c r="K46" s="17"/>
    </row>
    <row r="47" spans="1:11" s="12" customFormat="1" ht="11.1" customHeight="1" x14ac:dyDescent="0.25">
      <c r="A47" s="14" t="s">
        <v>31</v>
      </c>
      <c r="B47" s="7" t="s">
        <v>836</v>
      </c>
      <c r="C47" s="13" t="str">
        <f t="shared" si="0"/>
        <v>Regina</v>
      </c>
      <c r="D47" s="16">
        <v>0</v>
      </c>
      <c r="E47" s="16">
        <v>8</v>
      </c>
      <c r="F47" s="16">
        <v>0</v>
      </c>
      <c r="G47" s="16">
        <v>1</v>
      </c>
      <c r="H47" s="16">
        <v>9</v>
      </c>
      <c r="I47" s="16">
        <f t="shared" si="1"/>
        <v>18</v>
      </c>
      <c r="J47" s="16">
        <v>2</v>
      </c>
      <c r="K47" s="17"/>
    </row>
    <row r="48" spans="1:11" s="12" customFormat="1" ht="11.1" customHeight="1" x14ac:dyDescent="0.25">
      <c r="A48" s="14" t="s">
        <v>140</v>
      </c>
      <c r="B48" s="7" t="s">
        <v>855</v>
      </c>
      <c r="C48" s="13" t="str">
        <f t="shared" si="0"/>
        <v>2 Hearts Personal Care Home</v>
      </c>
      <c r="D48" s="16">
        <v>33</v>
      </c>
      <c r="E48" s="16">
        <v>12</v>
      </c>
      <c r="F48" s="16">
        <v>0</v>
      </c>
      <c r="G48" s="16">
        <v>2</v>
      </c>
      <c r="H48" s="16">
        <v>12</v>
      </c>
      <c r="I48" s="16">
        <f t="shared" si="1"/>
        <v>26</v>
      </c>
      <c r="J48" s="16">
        <v>1</v>
      </c>
      <c r="K48" s="17"/>
    </row>
    <row r="49" spans="1:11" s="12" customFormat="1" ht="11.1" customHeight="1" x14ac:dyDescent="0.2">
      <c r="A49" s="14" t="s">
        <v>95</v>
      </c>
      <c r="B49" s="13" t="s">
        <v>849</v>
      </c>
      <c r="C49" s="13" t="str">
        <f t="shared" si="0"/>
        <v>Victoria Park Personal Care Facility</v>
      </c>
      <c r="D49" s="16">
        <v>65</v>
      </c>
      <c r="E49" s="16">
        <v>28</v>
      </c>
      <c r="F49" s="16">
        <v>1</v>
      </c>
      <c r="G49" s="16">
        <v>6</v>
      </c>
      <c r="H49" s="16">
        <v>26</v>
      </c>
      <c r="I49" s="16">
        <f t="shared" si="1"/>
        <v>61</v>
      </c>
      <c r="J49" s="16">
        <v>1</v>
      </c>
      <c r="K49" s="15"/>
    </row>
    <row r="50" spans="1:11" ht="11.1" customHeight="1" thickBot="1" x14ac:dyDescent="0.35">
      <c r="A50" s="22"/>
      <c r="B50" s="5" t="s">
        <v>33</v>
      </c>
      <c r="C50" s="5"/>
      <c r="D50" s="23">
        <f>SUM(D6:D49)</f>
        <v>10546</v>
      </c>
      <c r="E50" s="23">
        <f t="shared" ref="E50:J50" si="2">SUM(E6:E49)</f>
        <v>4435</v>
      </c>
      <c r="F50" s="23">
        <f t="shared" si="2"/>
        <v>143</v>
      </c>
      <c r="G50" s="23">
        <f t="shared" si="2"/>
        <v>176</v>
      </c>
      <c r="H50" s="23">
        <f t="shared" si="2"/>
        <v>2558</v>
      </c>
      <c r="I50" s="23">
        <f t="shared" si="2"/>
        <v>7312</v>
      </c>
      <c r="J50" s="23">
        <f t="shared" si="2"/>
        <v>23</v>
      </c>
      <c r="K50" s="27"/>
    </row>
    <row r="51" spans="1:11" ht="11.1" customHeight="1" x14ac:dyDescent="0.3">
      <c r="A51" s="21"/>
      <c r="B51" s="27"/>
      <c r="C51" s="27"/>
      <c r="D51" s="27"/>
      <c r="E51" s="27"/>
      <c r="F51" s="27"/>
      <c r="G51" s="27"/>
      <c r="H51" s="27"/>
      <c r="I51" s="27"/>
      <c r="J51" s="27"/>
    </row>
    <row r="52" spans="1:11" ht="11.1" customHeight="1" x14ac:dyDescent="0.3">
      <c r="A52" s="21"/>
      <c r="B52" s="27"/>
      <c r="C52" s="1" t="s">
        <v>850</v>
      </c>
      <c r="D52" s="3"/>
      <c r="E52" s="3"/>
      <c r="F52" s="3"/>
      <c r="G52" s="3"/>
      <c r="H52" s="27"/>
      <c r="I52" s="27"/>
      <c r="J52" s="27"/>
    </row>
    <row r="53" spans="1:11" ht="11.1" customHeight="1" x14ac:dyDescent="0.3">
      <c r="A53" s="21"/>
      <c r="B53" s="27"/>
      <c r="C53" s="1" t="s">
        <v>35</v>
      </c>
      <c r="D53" s="24">
        <f>E50-H50</f>
        <v>1877</v>
      </c>
      <c r="E53" s="3"/>
      <c r="F53" s="3"/>
      <c r="G53" s="3"/>
      <c r="H53" s="27"/>
      <c r="I53" s="27"/>
      <c r="J53" s="27"/>
    </row>
    <row r="54" spans="1:11" ht="11.1" customHeight="1" x14ac:dyDescent="0.3">
      <c r="A54" s="21"/>
      <c r="B54" s="27"/>
      <c r="C54" s="1" t="s">
        <v>36</v>
      </c>
      <c r="D54" s="25">
        <f>I50/D50</f>
        <v>0.6933434477527024</v>
      </c>
      <c r="E54" s="3"/>
      <c r="F54" s="3"/>
      <c r="G54" s="3"/>
      <c r="H54" s="27"/>
      <c r="I54" s="27"/>
      <c r="J54" s="27"/>
    </row>
    <row r="55" spans="1:11" ht="11.1" customHeight="1" x14ac:dyDescent="0.3">
      <c r="A55" s="21"/>
      <c r="B55" s="27"/>
      <c r="C55" s="1" t="s">
        <v>37</v>
      </c>
      <c r="D55" s="3"/>
      <c r="E55" s="26">
        <f>E50/$I$50</f>
        <v>0.60653719912472648</v>
      </c>
      <c r="F55" s="26">
        <f>F50/$I$50</f>
        <v>1.9556892778993435E-2</v>
      </c>
      <c r="G55" s="26">
        <f>G50/$I$50</f>
        <v>2.4070021881838075E-2</v>
      </c>
      <c r="H55" s="26">
        <f>H50/$I$50</f>
        <v>0.349835886214442</v>
      </c>
      <c r="I55" s="26"/>
      <c r="J55" s="27"/>
    </row>
    <row r="56" spans="1:11" ht="11.1" customHeight="1" x14ac:dyDescent="0.3"/>
  </sheetData>
  <mergeCells count="11">
    <mergeCell ref="K4:K5"/>
    <mergeCell ref="D4:D5"/>
    <mergeCell ref="H2:J2"/>
    <mergeCell ref="A3:C3"/>
    <mergeCell ref="E3:G3"/>
    <mergeCell ref="H3:J3"/>
    <mergeCell ref="I4:I5"/>
    <mergeCell ref="A4:A5"/>
    <mergeCell ref="B4:B5"/>
    <mergeCell ref="C4:C5"/>
    <mergeCell ref="A1:A2"/>
  </mergeCells>
  <hyperlinks>
    <hyperlink ref="A6" r:id="rId1" display="http://espree.elections.sk.ca/esResultsUnOfficialEdit.cfm?MODE=EDITINIT&amp;POLL=1165"/>
    <hyperlink ref="A7" r:id="rId2" display="http://espree.elections.sk.ca/esResultsUnOfficialEdit.cfm?MODE=EDITINIT&amp;POLL=1166"/>
    <hyperlink ref="A8" r:id="rId3" display="http://espree.elections.sk.ca/esResultsUnOfficialEdit.cfm?MODE=EDITINIT&amp;POLL=1167"/>
    <hyperlink ref="A9" r:id="rId4" display="http://espree.elections.sk.ca/esResultsUnOfficialEdit.cfm?MODE=EDITINIT&amp;POLL=1168"/>
    <hyperlink ref="A10" r:id="rId5" display="http://espree.elections.sk.ca/esResultsUnOfficialEdit.cfm?MODE=EDITINIT&amp;POLL=1169"/>
    <hyperlink ref="A11" r:id="rId6" display="http://espree.elections.sk.ca/esResultsUnOfficialEdit.cfm?MODE=EDITINIT&amp;POLL=1170"/>
    <hyperlink ref="A12" r:id="rId7" display="http://espree.elections.sk.ca/esResultsUnOfficialEdit.cfm?MODE=EDITINIT&amp;POLL=1171"/>
    <hyperlink ref="A13" r:id="rId8" display="http://espree.elections.sk.ca/esResultsUnOfficialEdit.cfm?MODE=EDITINIT&amp;POLL=1172"/>
    <hyperlink ref="A14" r:id="rId9" display="http://espree.elections.sk.ca/esResultsUnOfficialEdit.cfm?MODE=EDITINIT&amp;POLL=1173"/>
    <hyperlink ref="A15" r:id="rId10" display="http://espree.elections.sk.ca/esResultsUnOfficialEdit.cfm?MODE=EDITINIT&amp;POLL=1174"/>
    <hyperlink ref="A16" r:id="rId11" display="http://espree.elections.sk.ca/esResultsUnOfficialEdit.cfm?MODE=EDITINIT&amp;POLL=1175"/>
    <hyperlink ref="A17" r:id="rId12" display="http://espree.elections.sk.ca/esResultsUnOfficialEdit.cfm?MODE=EDITINIT&amp;POLL=1176"/>
    <hyperlink ref="A18" r:id="rId13" display="http://espree.elections.sk.ca/esResultsUnOfficialEdit.cfm?MODE=EDITINIT&amp;POLL=1177"/>
    <hyperlink ref="A19" r:id="rId14" display="http://espree.elections.sk.ca/esResultsUnOfficialEdit.cfm?MODE=EDITINIT&amp;POLL=1178"/>
    <hyperlink ref="A20" r:id="rId15" display="http://espree.elections.sk.ca/esResultsUnOfficialEdit.cfm?MODE=EDITINIT&amp;POLL=1179"/>
    <hyperlink ref="A21" r:id="rId16" display="http://espree.elections.sk.ca/esResultsUnOfficialEdit.cfm?MODE=EDITINIT&amp;POLL=1180"/>
    <hyperlink ref="A22" r:id="rId17" display="http://espree.elections.sk.ca/esResultsUnOfficialEdit.cfm?MODE=EDITINIT&amp;POLL=1181"/>
    <hyperlink ref="A23" r:id="rId18" display="http://espree.elections.sk.ca/esResultsUnOfficialEdit.cfm?MODE=EDITINIT&amp;POLL=1182"/>
    <hyperlink ref="A24" r:id="rId19" display="http://espree.elections.sk.ca/esResultsUnOfficialEdit.cfm?MODE=EDITINIT&amp;POLL=1183"/>
    <hyperlink ref="A25" r:id="rId20" display="http://espree.elections.sk.ca/esResultsUnOfficialEdit.cfm?MODE=EDITINIT&amp;POLL=1184"/>
    <hyperlink ref="A26" r:id="rId21" display="http://espree.elections.sk.ca/esResultsUnOfficialEdit.cfm?MODE=EDITINIT&amp;POLL=1185"/>
    <hyperlink ref="A27" r:id="rId22" display="http://espree.elections.sk.ca/esResultsUnOfficialEdit.cfm?MODE=EDITINIT&amp;POLL=1186"/>
    <hyperlink ref="A28" r:id="rId23" display="http://espree.elections.sk.ca/esResultsUnOfficialEdit.cfm?MODE=EDITINIT&amp;POLL=1187"/>
    <hyperlink ref="A29" r:id="rId24" display="http://espree.elections.sk.ca/esResultsUnOfficialEdit.cfm?MODE=EDITINIT&amp;POLL=1188"/>
    <hyperlink ref="A30" r:id="rId25" display="http://espree.elections.sk.ca/esResultsUnOfficialEdit.cfm?MODE=EDITINIT&amp;POLL=1189"/>
    <hyperlink ref="A31" r:id="rId26" display="http://espree.elections.sk.ca/esResultsUnOfficialEdit.cfm?MODE=EDITINIT&amp;POLL=1190"/>
    <hyperlink ref="A34" r:id="rId27" display="http://espree.elections.sk.ca/esResultsUnOfficialEdit.cfm?MODE=EDITINIT&amp;POLL=1193"/>
    <hyperlink ref="A32" r:id="rId28" display="http://espree.elections.sk.ca/esResultsUnOfficialEdit.cfm?MODE=EDITINIT&amp;POLL=1191"/>
    <hyperlink ref="A33" r:id="rId29" display="http://espree.elections.sk.ca/esResultsUnOfficialEdit.cfm?MODE=EDITINIT&amp;POLL=1192"/>
    <hyperlink ref="A37" r:id="rId30" display="http://espree.elections.sk.ca/esResultsUnOfficialEdit.cfm?MODE=EDITINIT&amp;POLL=1196"/>
    <hyperlink ref="A38" r:id="rId31" display="http://espree.elections.sk.ca/esResultsUnOfficialEdit.cfm?MODE=EDITINIT&amp;POLL=1197"/>
    <hyperlink ref="A39" r:id="rId32" display="http://espree.elections.sk.ca/esResultsUnOfficialEdit.cfm?MODE=EDITINIT&amp;POLL=1198"/>
    <hyperlink ref="A40" r:id="rId33" display="http://espree.elections.sk.ca/esResultsUnOfficialEdit.cfm?MODE=EDITINIT&amp;POLL=1199"/>
    <hyperlink ref="A41" r:id="rId34" display="http://espree.elections.sk.ca/esResultsUnOfficialEdit.cfm?MODE=EDITINIT&amp;POLL=1200"/>
    <hyperlink ref="A42" r:id="rId35" display="http://espree.elections.sk.ca/esResultsUnOfficialEdit.cfm?MODE=EDITINIT&amp;POLL=1201"/>
    <hyperlink ref="A43" r:id="rId36" display="http://espree.elections.sk.ca/esResultsUnOfficialEdit.cfm?MODE=EDITINIT&amp;POLL=1202"/>
    <hyperlink ref="A44" r:id="rId37" display="http://espree.elections.sk.ca/esResultsUnOfficialEdit.cfm?MODE=EDITINIT&amp;POLL=1203"/>
    <hyperlink ref="A45" r:id="rId38" display="http://espree.elections.sk.ca/esResultsUnOfficialEdit.cfm?MODE=EDITINIT&amp;POLL=3082"/>
    <hyperlink ref="A46" r:id="rId39" display="http://espree.elections.sk.ca/esResultsUnOfficialEdit.cfm?MODE=EDITINIT&amp;POLL=3461"/>
    <hyperlink ref="A47" r:id="rId40" display="http://espree.elections.sk.ca/esResultsUnOfficialEdit.cfm?MODE=EDITINIT&amp;POLL=3520"/>
    <hyperlink ref="A48" r:id="rId41" display="http://espree.elections.sk.ca/esResultsUnOfficialEdit.cfm?MODE=EDITINIT&amp;POLL=3322"/>
    <hyperlink ref="A49" r:id="rId42" display="http://espree.elections.sk.ca/esResultsUnOfficialEdit.cfm?MODE=EDITINIT&amp;POLL=3087"/>
  </hyperlinks>
  <pageMargins left="0.7" right="0.7" top="0.75" bottom="0.75" header="0.3" footer="0.3"/>
  <pageSetup scale="82" fitToHeight="0" orientation="portrait" r:id="rId43"/>
  <drawing r:id="rId4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J73"/>
  <sheetViews>
    <sheetView topLeftCell="A53" workbookViewId="0">
      <selection activeCell="J48" sqref="J48"/>
    </sheetView>
  </sheetViews>
  <sheetFormatPr defaultColWidth="9.109375" defaultRowHeight="13.8" x14ac:dyDescent="0.25"/>
  <cols>
    <col min="1" max="1" width="9.109375" style="63"/>
    <col min="2" max="2" width="21.33203125" style="27" hidden="1" customWidth="1"/>
    <col min="3" max="3" width="30.5546875" style="27" customWidth="1"/>
    <col min="4" max="4" width="9.109375" style="27"/>
    <col min="5" max="5" width="6.109375" style="27" customWidth="1"/>
    <col min="6" max="6" width="10.88671875" style="27" customWidth="1"/>
    <col min="7" max="16384" width="9.109375" style="27"/>
  </cols>
  <sheetData>
    <row r="1" spans="1:10" ht="20.100000000000001" customHeight="1" x14ac:dyDescent="0.25">
      <c r="A1" s="98"/>
      <c r="C1" s="7" t="s">
        <v>1634</v>
      </c>
    </row>
    <row r="2" spans="1:10" ht="20.100000000000001" customHeight="1" thickBot="1" x14ac:dyDescent="0.3">
      <c r="A2" s="99"/>
      <c r="B2" s="50"/>
      <c r="C2" s="43" t="s">
        <v>1604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4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880</v>
      </c>
      <c r="F4" s="46" t="s">
        <v>881</v>
      </c>
      <c r="G4" s="46" t="s">
        <v>877</v>
      </c>
      <c r="H4" s="113" t="s">
        <v>32</v>
      </c>
      <c r="I4" s="87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3</v>
      </c>
      <c r="F5" s="48" t="s">
        <v>4</v>
      </c>
      <c r="G5" s="48" t="s">
        <v>2</v>
      </c>
      <c r="H5" s="127"/>
      <c r="I5" s="41" t="s">
        <v>47</v>
      </c>
      <c r="J5" s="114"/>
    </row>
    <row r="6" spans="1:10" s="15" customFormat="1" ht="11.1" customHeight="1" x14ac:dyDescent="0.2">
      <c r="A6" s="14">
        <v>1</v>
      </c>
      <c r="B6" s="13" t="s">
        <v>856</v>
      </c>
      <c r="C6" s="13" t="str">
        <f>PROPER(B6)</f>
        <v>Prairie Place</v>
      </c>
      <c r="D6" s="16">
        <v>159</v>
      </c>
      <c r="E6" s="16">
        <v>5</v>
      </c>
      <c r="F6" s="16">
        <v>78</v>
      </c>
      <c r="G6" s="16">
        <v>35</v>
      </c>
      <c r="H6" s="16">
        <f>SUM(E6:G6)</f>
        <v>118</v>
      </c>
      <c r="I6" s="16">
        <v>0</v>
      </c>
      <c r="J6" s="17"/>
    </row>
    <row r="7" spans="1:10" s="15" customFormat="1" ht="11.1" customHeight="1" x14ac:dyDescent="0.2">
      <c r="A7" s="14">
        <v>2</v>
      </c>
      <c r="B7" s="13" t="s">
        <v>857</v>
      </c>
      <c r="C7" s="13" t="str">
        <f t="shared" ref="C7:C64" si="0">PROPER(B7)</f>
        <v>The Horizon</v>
      </c>
      <c r="D7" s="16">
        <v>224</v>
      </c>
      <c r="E7" s="16">
        <v>17</v>
      </c>
      <c r="F7" s="16">
        <v>81</v>
      </c>
      <c r="G7" s="16">
        <v>94</v>
      </c>
      <c r="H7" s="16">
        <f t="shared" ref="H7:H65" si="1">SUM(E7:G7)</f>
        <v>192</v>
      </c>
      <c r="I7" s="16">
        <v>0</v>
      </c>
      <c r="J7" s="17"/>
    </row>
    <row r="8" spans="1:10" s="15" customFormat="1" ht="11.1" customHeight="1" x14ac:dyDescent="0.2">
      <c r="A8" s="14">
        <v>3</v>
      </c>
      <c r="B8" s="13" t="s">
        <v>858</v>
      </c>
      <c r="C8" s="13" t="str">
        <f t="shared" si="0"/>
        <v>First Baptist Place</v>
      </c>
      <c r="D8" s="16">
        <v>174</v>
      </c>
      <c r="E8" s="16">
        <v>8</v>
      </c>
      <c r="F8" s="16">
        <v>62</v>
      </c>
      <c r="G8" s="16">
        <v>64</v>
      </c>
      <c r="H8" s="16">
        <f t="shared" si="1"/>
        <v>134</v>
      </c>
      <c r="I8" s="16">
        <v>0</v>
      </c>
      <c r="J8" s="17"/>
    </row>
    <row r="9" spans="1:10" s="15" customFormat="1" ht="11.1" customHeight="1" x14ac:dyDescent="0.2">
      <c r="A9" s="14">
        <v>4</v>
      </c>
      <c r="B9" s="13" t="s">
        <v>859</v>
      </c>
      <c r="C9" s="13" t="str">
        <f t="shared" si="0"/>
        <v>The Heritage</v>
      </c>
      <c r="D9" s="16">
        <v>171</v>
      </c>
      <c r="E9" s="16">
        <v>12</v>
      </c>
      <c r="F9" s="16">
        <v>77</v>
      </c>
      <c r="G9" s="16">
        <v>51</v>
      </c>
      <c r="H9" s="16">
        <f t="shared" si="1"/>
        <v>140</v>
      </c>
      <c r="I9" s="16">
        <v>3</v>
      </c>
      <c r="J9" s="17"/>
    </row>
    <row r="10" spans="1:10" s="15" customFormat="1" ht="11.1" customHeight="1" x14ac:dyDescent="0.2">
      <c r="A10" s="14">
        <v>5</v>
      </c>
      <c r="B10" s="13" t="s">
        <v>859</v>
      </c>
      <c r="C10" s="13" t="str">
        <f t="shared" si="0"/>
        <v>The Heritage</v>
      </c>
      <c r="D10" s="16">
        <v>219</v>
      </c>
      <c r="E10" s="16">
        <v>9</v>
      </c>
      <c r="F10" s="16">
        <v>62</v>
      </c>
      <c r="G10" s="16">
        <v>55</v>
      </c>
      <c r="H10" s="16">
        <f t="shared" si="1"/>
        <v>126</v>
      </c>
      <c r="I10" s="16">
        <v>3</v>
      </c>
      <c r="J10" s="17"/>
    </row>
    <row r="11" spans="1:10" s="15" customFormat="1" ht="11.1" customHeight="1" x14ac:dyDescent="0.2">
      <c r="A11" s="14">
        <v>6</v>
      </c>
      <c r="B11" s="13" t="s">
        <v>859</v>
      </c>
      <c r="C11" s="13" t="str">
        <f t="shared" si="0"/>
        <v>The Heritage</v>
      </c>
      <c r="D11" s="16">
        <v>170</v>
      </c>
      <c r="E11" s="16">
        <v>9</v>
      </c>
      <c r="F11" s="16">
        <v>51</v>
      </c>
      <c r="G11" s="16">
        <v>52</v>
      </c>
      <c r="H11" s="16">
        <f t="shared" si="1"/>
        <v>112</v>
      </c>
      <c r="I11" s="16">
        <v>3</v>
      </c>
      <c r="J11" s="17"/>
    </row>
    <row r="12" spans="1:10" s="15" customFormat="1" ht="11.1" customHeight="1" x14ac:dyDescent="0.2">
      <c r="A12" s="14">
        <v>7</v>
      </c>
      <c r="B12" s="13" t="s">
        <v>860</v>
      </c>
      <c r="C12" s="13" t="str">
        <f t="shared" si="0"/>
        <v>Mary Helen Herchmer Place</v>
      </c>
      <c r="D12" s="16">
        <v>103</v>
      </c>
      <c r="E12" s="16">
        <v>3</v>
      </c>
      <c r="F12" s="16">
        <v>49</v>
      </c>
      <c r="G12" s="16">
        <v>12</v>
      </c>
      <c r="H12" s="16">
        <f t="shared" si="1"/>
        <v>64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860</v>
      </c>
      <c r="C13" s="13" t="str">
        <f t="shared" si="0"/>
        <v>Mary Helen Herchmer Place</v>
      </c>
      <c r="D13" s="16">
        <v>215</v>
      </c>
      <c r="E13" s="16">
        <v>13</v>
      </c>
      <c r="F13" s="16">
        <v>78</v>
      </c>
      <c r="G13" s="16">
        <v>65</v>
      </c>
      <c r="H13" s="16">
        <f t="shared" si="1"/>
        <v>156</v>
      </c>
      <c r="I13" s="16">
        <v>4</v>
      </c>
      <c r="J13" s="17"/>
    </row>
    <row r="14" spans="1:10" s="15" customFormat="1" ht="11.1" customHeight="1" x14ac:dyDescent="0.2">
      <c r="A14" s="14">
        <v>9</v>
      </c>
      <c r="B14" s="13" t="s">
        <v>860</v>
      </c>
      <c r="C14" s="13" t="str">
        <f t="shared" si="0"/>
        <v>Mary Helen Herchmer Place</v>
      </c>
      <c r="D14" s="16">
        <v>96</v>
      </c>
      <c r="E14" s="16">
        <v>3</v>
      </c>
      <c r="F14" s="16">
        <v>31</v>
      </c>
      <c r="G14" s="16">
        <v>28</v>
      </c>
      <c r="H14" s="16">
        <f t="shared" si="1"/>
        <v>62</v>
      </c>
      <c r="I14" s="16">
        <v>0</v>
      </c>
      <c r="J14" s="17"/>
    </row>
    <row r="15" spans="1:10" s="15" customFormat="1" ht="11.1" customHeight="1" x14ac:dyDescent="0.2">
      <c r="A15" s="14">
        <v>10</v>
      </c>
      <c r="B15" s="13" t="s">
        <v>861</v>
      </c>
      <c r="C15" s="13" t="s">
        <v>1547</v>
      </c>
      <c r="D15" s="16">
        <v>91</v>
      </c>
      <c r="E15" s="16">
        <v>5</v>
      </c>
      <c r="F15" s="16">
        <v>25</v>
      </c>
      <c r="G15" s="16">
        <v>39</v>
      </c>
      <c r="H15" s="16">
        <f t="shared" si="1"/>
        <v>69</v>
      </c>
      <c r="I15" s="16">
        <v>1</v>
      </c>
      <c r="J15" s="17"/>
    </row>
    <row r="16" spans="1:10" s="15" customFormat="1" ht="11.1" customHeight="1" x14ac:dyDescent="0.2">
      <c r="A16" s="14">
        <v>11</v>
      </c>
      <c r="B16" s="13" t="s">
        <v>861</v>
      </c>
      <c r="C16" s="13" t="s">
        <v>1547</v>
      </c>
      <c r="D16" s="16">
        <v>171</v>
      </c>
      <c r="E16" s="16">
        <v>18</v>
      </c>
      <c r="F16" s="16">
        <v>66</v>
      </c>
      <c r="G16" s="16">
        <v>29</v>
      </c>
      <c r="H16" s="16">
        <f t="shared" si="1"/>
        <v>113</v>
      </c>
      <c r="I16" s="16">
        <v>0</v>
      </c>
      <c r="J16" s="17"/>
    </row>
    <row r="17" spans="1:10" s="15" customFormat="1" ht="11.1" customHeight="1" x14ac:dyDescent="0.2">
      <c r="A17" s="14">
        <v>12</v>
      </c>
      <c r="B17" s="13" t="s">
        <v>861</v>
      </c>
      <c r="C17" s="13" t="s">
        <v>1547</v>
      </c>
      <c r="D17" s="16">
        <v>174</v>
      </c>
      <c r="E17" s="16">
        <v>13</v>
      </c>
      <c r="F17" s="16">
        <v>51</v>
      </c>
      <c r="G17" s="16">
        <v>36</v>
      </c>
      <c r="H17" s="16">
        <f t="shared" si="1"/>
        <v>100</v>
      </c>
      <c r="I17" s="16">
        <v>0</v>
      </c>
      <c r="J17" s="17"/>
    </row>
    <row r="18" spans="1:10" s="15" customFormat="1" ht="11.1" customHeight="1" x14ac:dyDescent="0.2">
      <c r="A18" s="14">
        <v>13</v>
      </c>
      <c r="B18" s="13" t="s">
        <v>861</v>
      </c>
      <c r="C18" s="13" t="s">
        <v>1547</v>
      </c>
      <c r="D18" s="16">
        <v>211</v>
      </c>
      <c r="E18" s="16">
        <v>8</v>
      </c>
      <c r="F18" s="16">
        <v>60</v>
      </c>
      <c r="G18" s="16">
        <v>71</v>
      </c>
      <c r="H18" s="16">
        <f t="shared" si="1"/>
        <v>139</v>
      </c>
      <c r="I18" s="16">
        <v>0</v>
      </c>
      <c r="J18" s="17"/>
    </row>
    <row r="19" spans="1:10" s="15" customFormat="1" ht="11.1" customHeight="1" x14ac:dyDescent="0.2">
      <c r="A19" s="14">
        <v>14</v>
      </c>
      <c r="B19" s="13" t="s">
        <v>862</v>
      </c>
      <c r="C19" s="13" t="str">
        <f t="shared" si="0"/>
        <v>Core Ritchie Neighbourhood Centre</v>
      </c>
      <c r="D19" s="16">
        <v>145</v>
      </c>
      <c r="E19" s="16">
        <v>2</v>
      </c>
      <c r="F19" s="16">
        <v>39</v>
      </c>
      <c r="G19" s="16">
        <v>34</v>
      </c>
      <c r="H19" s="16">
        <f t="shared" si="1"/>
        <v>75</v>
      </c>
      <c r="I19" s="16">
        <v>0</v>
      </c>
      <c r="J19" s="17"/>
    </row>
    <row r="20" spans="1:10" s="15" customFormat="1" ht="11.1" customHeight="1" x14ac:dyDescent="0.2">
      <c r="A20" s="14">
        <v>15</v>
      </c>
      <c r="B20" s="13" t="s">
        <v>862</v>
      </c>
      <c r="C20" s="13" t="str">
        <f t="shared" si="0"/>
        <v>Core Ritchie Neighbourhood Centre</v>
      </c>
      <c r="D20" s="16">
        <v>194</v>
      </c>
      <c r="E20" s="16">
        <v>7</v>
      </c>
      <c r="F20" s="16">
        <v>41</v>
      </c>
      <c r="G20" s="16">
        <v>52</v>
      </c>
      <c r="H20" s="16">
        <f t="shared" si="1"/>
        <v>100</v>
      </c>
      <c r="I20" s="16">
        <v>0</v>
      </c>
      <c r="J20" s="17"/>
    </row>
    <row r="21" spans="1:10" s="15" customFormat="1" ht="11.1" customHeight="1" x14ac:dyDescent="0.2">
      <c r="A21" s="14">
        <v>16</v>
      </c>
      <c r="B21" s="13" t="s">
        <v>862</v>
      </c>
      <c r="C21" s="13" t="str">
        <f t="shared" si="0"/>
        <v>Core Ritchie Neighbourhood Centre</v>
      </c>
      <c r="D21" s="16">
        <v>169</v>
      </c>
      <c r="E21" s="16">
        <v>8</v>
      </c>
      <c r="F21" s="16">
        <v>50</v>
      </c>
      <c r="G21" s="16">
        <v>53</v>
      </c>
      <c r="H21" s="16">
        <f t="shared" si="1"/>
        <v>111</v>
      </c>
      <c r="I21" s="16">
        <v>0</v>
      </c>
      <c r="J21" s="17"/>
    </row>
    <row r="22" spans="1:10" s="15" customFormat="1" ht="11.1" customHeight="1" x14ac:dyDescent="0.2">
      <c r="A22" s="14">
        <v>17</v>
      </c>
      <c r="B22" s="13" t="s">
        <v>862</v>
      </c>
      <c r="C22" s="13" t="str">
        <f t="shared" si="0"/>
        <v>Core Ritchie Neighbourhood Centre</v>
      </c>
      <c r="D22" s="16">
        <v>147</v>
      </c>
      <c r="E22" s="16">
        <v>6</v>
      </c>
      <c r="F22" s="16">
        <v>30</v>
      </c>
      <c r="G22" s="16">
        <v>39</v>
      </c>
      <c r="H22" s="16">
        <f t="shared" si="1"/>
        <v>75</v>
      </c>
      <c r="I22" s="16">
        <v>0</v>
      </c>
      <c r="J22" s="17"/>
    </row>
    <row r="23" spans="1:10" s="15" customFormat="1" ht="11.1" customHeight="1" x14ac:dyDescent="0.2">
      <c r="A23" s="14">
        <v>18</v>
      </c>
      <c r="B23" s="13" t="s">
        <v>863</v>
      </c>
      <c r="C23" s="13" t="str">
        <f t="shared" si="0"/>
        <v>Hamilton Plaza</v>
      </c>
      <c r="D23" s="16">
        <v>173</v>
      </c>
      <c r="E23" s="16">
        <v>5</v>
      </c>
      <c r="F23" s="16">
        <v>46</v>
      </c>
      <c r="G23" s="16">
        <v>71</v>
      </c>
      <c r="H23" s="16">
        <f t="shared" si="1"/>
        <v>122</v>
      </c>
      <c r="I23" s="16">
        <v>0</v>
      </c>
      <c r="J23" s="17"/>
    </row>
    <row r="24" spans="1:10" s="15" customFormat="1" ht="11.1" customHeight="1" x14ac:dyDescent="0.2">
      <c r="A24" s="14">
        <v>19</v>
      </c>
      <c r="B24" s="13" t="s">
        <v>863</v>
      </c>
      <c r="C24" s="13" t="str">
        <f t="shared" si="0"/>
        <v>Hamilton Plaza</v>
      </c>
      <c r="D24" s="16">
        <v>228</v>
      </c>
      <c r="E24" s="16">
        <v>10</v>
      </c>
      <c r="F24" s="16">
        <v>77</v>
      </c>
      <c r="G24" s="16">
        <v>96</v>
      </c>
      <c r="H24" s="16">
        <f t="shared" si="1"/>
        <v>183</v>
      </c>
      <c r="I24" s="16">
        <v>1</v>
      </c>
      <c r="J24" s="17"/>
    </row>
    <row r="25" spans="1:10" s="15" customFormat="1" ht="11.1" customHeight="1" x14ac:dyDescent="0.2">
      <c r="A25" s="14">
        <v>20</v>
      </c>
      <c r="B25" s="13" t="s">
        <v>863</v>
      </c>
      <c r="C25" s="13" t="str">
        <f t="shared" si="0"/>
        <v>Hamilton Plaza</v>
      </c>
      <c r="D25" s="16">
        <v>198</v>
      </c>
      <c r="E25" s="16">
        <v>6</v>
      </c>
      <c r="F25" s="16">
        <v>48</v>
      </c>
      <c r="G25" s="16">
        <v>65</v>
      </c>
      <c r="H25" s="16">
        <f t="shared" si="1"/>
        <v>119</v>
      </c>
      <c r="I25" s="16">
        <v>0</v>
      </c>
      <c r="J25" s="17"/>
    </row>
    <row r="26" spans="1:10" s="15" customFormat="1" ht="11.1" customHeight="1" x14ac:dyDescent="0.2">
      <c r="A26" s="14">
        <v>21</v>
      </c>
      <c r="B26" s="13" t="s">
        <v>864</v>
      </c>
      <c r="C26" s="13" t="str">
        <f t="shared" si="0"/>
        <v>Miller Comprehensive High School</v>
      </c>
      <c r="D26" s="16">
        <v>192</v>
      </c>
      <c r="E26" s="16">
        <v>7</v>
      </c>
      <c r="F26" s="16">
        <v>62</v>
      </c>
      <c r="G26" s="16">
        <v>49</v>
      </c>
      <c r="H26" s="16">
        <f t="shared" si="1"/>
        <v>118</v>
      </c>
      <c r="I26" s="16">
        <v>1</v>
      </c>
      <c r="J26" s="17"/>
    </row>
    <row r="27" spans="1:10" s="15" customFormat="1" ht="11.1" customHeight="1" x14ac:dyDescent="0.2">
      <c r="A27" s="14">
        <v>22</v>
      </c>
      <c r="B27" s="13" t="s">
        <v>864</v>
      </c>
      <c r="C27" s="13" t="str">
        <f t="shared" si="0"/>
        <v>Miller Comprehensive High School</v>
      </c>
      <c r="D27" s="16">
        <v>231</v>
      </c>
      <c r="E27" s="16">
        <v>22</v>
      </c>
      <c r="F27" s="16">
        <v>57</v>
      </c>
      <c r="G27" s="16">
        <v>29</v>
      </c>
      <c r="H27" s="16">
        <f t="shared" si="1"/>
        <v>108</v>
      </c>
      <c r="I27" s="16">
        <v>0</v>
      </c>
      <c r="J27" s="17"/>
    </row>
    <row r="28" spans="1:10" s="15" customFormat="1" ht="11.1" customHeight="1" x14ac:dyDescent="0.2">
      <c r="A28" s="14">
        <v>23</v>
      </c>
      <c r="B28" s="13" t="s">
        <v>861</v>
      </c>
      <c r="C28" s="13" t="s">
        <v>1547</v>
      </c>
      <c r="D28" s="16">
        <v>159</v>
      </c>
      <c r="E28" s="16">
        <v>8</v>
      </c>
      <c r="F28" s="16">
        <v>55</v>
      </c>
      <c r="G28" s="16">
        <v>36</v>
      </c>
      <c r="H28" s="16">
        <f t="shared" si="1"/>
        <v>99</v>
      </c>
      <c r="I28" s="16">
        <v>2</v>
      </c>
      <c r="J28" s="17"/>
    </row>
    <row r="29" spans="1:10" s="15" customFormat="1" ht="11.1" customHeight="1" x14ac:dyDescent="0.2">
      <c r="A29" s="14">
        <v>24</v>
      </c>
      <c r="B29" s="13" t="s">
        <v>862</v>
      </c>
      <c r="C29" s="13" t="str">
        <f t="shared" si="0"/>
        <v>Core Ritchie Neighbourhood Centre</v>
      </c>
      <c r="D29" s="16">
        <v>161</v>
      </c>
      <c r="E29" s="16">
        <v>9</v>
      </c>
      <c r="F29" s="16">
        <v>36</v>
      </c>
      <c r="G29" s="16">
        <v>49</v>
      </c>
      <c r="H29" s="16">
        <f t="shared" si="1"/>
        <v>94</v>
      </c>
      <c r="I29" s="16">
        <v>1</v>
      </c>
      <c r="J29" s="17"/>
    </row>
    <row r="30" spans="1:10" s="15" customFormat="1" ht="11.1" customHeight="1" x14ac:dyDescent="0.2">
      <c r="A30" s="14">
        <v>25</v>
      </c>
      <c r="B30" s="13" t="s">
        <v>865</v>
      </c>
      <c r="C30" s="13" t="str">
        <f t="shared" si="0"/>
        <v>The Bentley</v>
      </c>
      <c r="D30" s="16">
        <v>147</v>
      </c>
      <c r="E30" s="16">
        <v>5</v>
      </c>
      <c r="F30" s="16">
        <v>41</v>
      </c>
      <c r="G30" s="16">
        <v>82</v>
      </c>
      <c r="H30" s="16">
        <f t="shared" si="1"/>
        <v>128</v>
      </c>
      <c r="I30" s="16">
        <v>0</v>
      </c>
      <c r="J30" s="17"/>
    </row>
    <row r="31" spans="1:10" s="15" customFormat="1" ht="11.1" customHeight="1" x14ac:dyDescent="0.2">
      <c r="A31" s="14">
        <v>26</v>
      </c>
      <c r="B31" s="13" t="s">
        <v>866</v>
      </c>
      <c r="C31" s="13" t="str">
        <f t="shared" si="0"/>
        <v>College Park Retirement Residence</v>
      </c>
      <c r="D31" s="16">
        <v>127</v>
      </c>
      <c r="E31" s="16">
        <v>4</v>
      </c>
      <c r="F31" s="16">
        <v>29</v>
      </c>
      <c r="G31" s="16">
        <v>82</v>
      </c>
      <c r="H31" s="16">
        <f t="shared" si="1"/>
        <v>115</v>
      </c>
      <c r="I31" s="16">
        <v>1</v>
      </c>
      <c r="J31" s="17"/>
    </row>
    <row r="32" spans="1:10" s="15" customFormat="1" ht="11.1" customHeight="1" x14ac:dyDescent="0.2">
      <c r="A32" s="14">
        <v>27</v>
      </c>
      <c r="B32" s="13" t="s">
        <v>867</v>
      </c>
      <c r="C32" s="13" t="str">
        <f t="shared" si="0"/>
        <v>Cedar Wood Manor</v>
      </c>
      <c r="D32" s="16">
        <v>132</v>
      </c>
      <c r="E32" s="16">
        <v>5</v>
      </c>
      <c r="F32" s="16">
        <v>48</v>
      </c>
      <c r="G32" s="16">
        <v>55</v>
      </c>
      <c r="H32" s="16">
        <f t="shared" si="1"/>
        <v>108</v>
      </c>
      <c r="I32" s="16">
        <v>2</v>
      </c>
      <c r="J32" s="17"/>
    </row>
    <row r="33" spans="1:10" s="15" customFormat="1" ht="11.1" customHeight="1" x14ac:dyDescent="0.2">
      <c r="A33" s="14">
        <v>28</v>
      </c>
      <c r="B33" s="13" t="s">
        <v>868</v>
      </c>
      <c r="C33" s="13" t="str">
        <f t="shared" si="0"/>
        <v>Broadway Terrace</v>
      </c>
      <c r="D33" s="16">
        <v>198</v>
      </c>
      <c r="E33" s="16">
        <v>2</v>
      </c>
      <c r="F33" s="16">
        <v>65</v>
      </c>
      <c r="G33" s="16">
        <v>106</v>
      </c>
      <c r="H33" s="16">
        <f t="shared" si="1"/>
        <v>173</v>
      </c>
      <c r="I33" s="16">
        <v>0</v>
      </c>
      <c r="J33" s="17"/>
    </row>
    <row r="34" spans="1:10" s="15" customFormat="1" ht="11.1" customHeight="1" x14ac:dyDescent="0.2">
      <c r="A34" s="14">
        <v>29</v>
      </c>
      <c r="B34" s="13" t="s">
        <v>864</v>
      </c>
      <c r="C34" s="13" t="str">
        <f t="shared" si="0"/>
        <v>Miller Comprehensive High School</v>
      </c>
      <c r="D34" s="16">
        <v>268</v>
      </c>
      <c r="E34" s="16">
        <v>14</v>
      </c>
      <c r="F34" s="16">
        <v>53</v>
      </c>
      <c r="G34" s="16">
        <v>70</v>
      </c>
      <c r="H34" s="16">
        <f t="shared" si="1"/>
        <v>137</v>
      </c>
      <c r="I34" s="16">
        <v>3</v>
      </c>
      <c r="J34" s="17"/>
    </row>
    <row r="35" spans="1:10" s="15" customFormat="1" ht="11.1" customHeight="1" x14ac:dyDescent="0.2">
      <c r="A35" s="14">
        <v>30</v>
      </c>
      <c r="B35" s="13" t="s">
        <v>864</v>
      </c>
      <c r="C35" s="13" t="str">
        <f t="shared" si="0"/>
        <v>Miller Comprehensive High School</v>
      </c>
      <c r="D35" s="16">
        <v>159</v>
      </c>
      <c r="E35" s="16">
        <v>9</v>
      </c>
      <c r="F35" s="16">
        <v>55</v>
      </c>
      <c r="G35" s="16">
        <v>50</v>
      </c>
      <c r="H35" s="16">
        <f t="shared" si="1"/>
        <v>114</v>
      </c>
      <c r="I35" s="16">
        <v>1</v>
      </c>
      <c r="J35" s="17"/>
    </row>
    <row r="36" spans="1:10" s="15" customFormat="1" ht="11.1" customHeight="1" x14ac:dyDescent="0.2">
      <c r="A36" s="14">
        <v>31</v>
      </c>
      <c r="B36" s="13" t="s">
        <v>862</v>
      </c>
      <c r="C36" s="13" t="str">
        <f t="shared" si="0"/>
        <v>Core Ritchie Neighbourhood Centre</v>
      </c>
      <c r="D36" s="16">
        <v>189</v>
      </c>
      <c r="E36" s="16">
        <v>10</v>
      </c>
      <c r="F36" s="16">
        <v>46</v>
      </c>
      <c r="G36" s="16">
        <v>56</v>
      </c>
      <c r="H36" s="16">
        <f t="shared" si="1"/>
        <v>112</v>
      </c>
      <c r="I36" s="16">
        <v>0</v>
      </c>
      <c r="J36" s="17"/>
    </row>
    <row r="37" spans="1:10" s="15" customFormat="1" ht="11.1" customHeight="1" x14ac:dyDescent="0.2">
      <c r="A37" s="14">
        <v>32</v>
      </c>
      <c r="B37" s="13" t="s">
        <v>862</v>
      </c>
      <c r="C37" s="13" t="str">
        <f t="shared" si="0"/>
        <v>Core Ritchie Neighbourhood Centre</v>
      </c>
      <c r="D37" s="16">
        <v>192</v>
      </c>
      <c r="E37" s="16">
        <v>7</v>
      </c>
      <c r="F37" s="16">
        <v>45</v>
      </c>
      <c r="G37" s="16">
        <v>43</v>
      </c>
      <c r="H37" s="16">
        <f t="shared" si="1"/>
        <v>95</v>
      </c>
      <c r="I37" s="16">
        <v>0</v>
      </c>
      <c r="J37" s="17"/>
    </row>
    <row r="38" spans="1:10" s="15" customFormat="1" ht="11.1" customHeight="1" x14ac:dyDescent="0.2">
      <c r="A38" s="14">
        <v>33</v>
      </c>
      <c r="B38" s="13" t="s">
        <v>862</v>
      </c>
      <c r="C38" s="13" t="str">
        <f t="shared" si="0"/>
        <v>Core Ritchie Neighbourhood Centre</v>
      </c>
      <c r="D38" s="16">
        <v>149</v>
      </c>
      <c r="E38" s="16">
        <v>6</v>
      </c>
      <c r="F38" s="16">
        <v>47</v>
      </c>
      <c r="G38" s="16">
        <v>45</v>
      </c>
      <c r="H38" s="16">
        <f t="shared" si="1"/>
        <v>98</v>
      </c>
      <c r="I38" s="16">
        <v>0</v>
      </c>
      <c r="J38" s="17"/>
    </row>
    <row r="39" spans="1:10" s="15" customFormat="1" ht="11.1" customHeight="1" x14ac:dyDescent="0.2">
      <c r="A39" s="14">
        <v>34</v>
      </c>
      <c r="B39" s="13" t="s">
        <v>862</v>
      </c>
      <c r="C39" s="13" t="str">
        <f t="shared" si="0"/>
        <v>Core Ritchie Neighbourhood Centre</v>
      </c>
      <c r="D39" s="16">
        <v>225</v>
      </c>
      <c r="E39" s="16">
        <v>7</v>
      </c>
      <c r="F39" s="16">
        <v>40</v>
      </c>
      <c r="G39" s="16">
        <v>68</v>
      </c>
      <c r="H39" s="16">
        <f t="shared" si="1"/>
        <v>115</v>
      </c>
      <c r="I39" s="16">
        <v>0</v>
      </c>
      <c r="J39" s="17"/>
    </row>
    <row r="40" spans="1:10" s="15" customFormat="1" ht="11.1" customHeight="1" x14ac:dyDescent="0.2">
      <c r="A40" s="14">
        <v>35</v>
      </c>
      <c r="B40" s="13" t="s">
        <v>862</v>
      </c>
      <c r="C40" s="13" t="str">
        <f t="shared" si="0"/>
        <v>Core Ritchie Neighbourhood Centre</v>
      </c>
      <c r="D40" s="16">
        <v>247</v>
      </c>
      <c r="E40" s="16">
        <v>10</v>
      </c>
      <c r="F40" s="16">
        <v>38</v>
      </c>
      <c r="G40" s="16">
        <v>91</v>
      </c>
      <c r="H40" s="16">
        <f t="shared" si="1"/>
        <v>139</v>
      </c>
      <c r="I40" s="16">
        <v>0</v>
      </c>
      <c r="J40" s="17"/>
    </row>
    <row r="41" spans="1:10" s="15" customFormat="1" ht="11.1" customHeight="1" x14ac:dyDescent="0.2">
      <c r="A41" s="14">
        <v>36</v>
      </c>
      <c r="B41" s="13" t="s">
        <v>864</v>
      </c>
      <c r="C41" s="13" t="str">
        <f t="shared" si="0"/>
        <v>Miller Comprehensive High School</v>
      </c>
      <c r="D41" s="16">
        <v>181</v>
      </c>
      <c r="E41" s="16">
        <v>4</v>
      </c>
      <c r="F41" s="16">
        <v>39</v>
      </c>
      <c r="G41" s="16">
        <v>46</v>
      </c>
      <c r="H41" s="16">
        <f t="shared" si="1"/>
        <v>89</v>
      </c>
      <c r="I41" s="16">
        <v>1</v>
      </c>
      <c r="J41" s="17"/>
    </row>
    <row r="42" spans="1:10" s="15" customFormat="1" ht="11.1" customHeight="1" x14ac:dyDescent="0.2">
      <c r="A42" s="14">
        <v>37</v>
      </c>
      <c r="B42" s="13" t="s">
        <v>864</v>
      </c>
      <c r="C42" s="13" t="str">
        <f t="shared" si="0"/>
        <v>Miller Comprehensive High School</v>
      </c>
      <c r="D42" s="16">
        <v>163</v>
      </c>
      <c r="E42" s="16">
        <v>6</v>
      </c>
      <c r="F42" s="16">
        <v>32</v>
      </c>
      <c r="G42" s="16">
        <v>27</v>
      </c>
      <c r="H42" s="16">
        <f t="shared" si="1"/>
        <v>65</v>
      </c>
      <c r="I42" s="16">
        <v>0</v>
      </c>
      <c r="J42" s="17"/>
    </row>
    <row r="43" spans="1:10" s="15" customFormat="1" ht="11.1" customHeight="1" x14ac:dyDescent="0.2">
      <c r="A43" s="14">
        <v>38</v>
      </c>
      <c r="B43" s="13" t="s">
        <v>864</v>
      </c>
      <c r="C43" s="13" t="str">
        <f t="shared" si="0"/>
        <v>Miller Comprehensive High School</v>
      </c>
      <c r="D43" s="16">
        <v>216</v>
      </c>
      <c r="E43" s="16">
        <v>16</v>
      </c>
      <c r="F43" s="16">
        <v>63</v>
      </c>
      <c r="G43" s="16">
        <v>92</v>
      </c>
      <c r="H43" s="16">
        <f t="shared" si="1"/>
        <v>171</v>
      </c>
      <c r="I43" s="16">
        <v>0</v>
      </c>
      <c r="J43" s="17"/>
    </row>
    <row r="44" spans="1:10" s="15" customFormat="1" ht="11.1" customHeight="1" x14ac:dyDescent="0.2">
      <c r="A44" s="14">
        <v>39</v>
      </c>
      <c r="B44" s="13" t="s">
        <v>869</v>
      </c>
      <c r="C44" s="13" t="str">
        <f t="shared" si="0"/>
        <v>Broadway United Church</v>
      </c>
      <c r="D44" s="16">
        <v>183</v>
      </c>
      <c r="E44" s="16">
        <v>10</v>
      </c>
      <c r="F44" s="16">
        <v>55</v>
      </c>
      <c r="G44" s="16">
        <v>44</v>
      </c>
      <c r="H44" s="16">
        <f t="shared" si="1"/>
        <v>109</v>
      </c>
      <c r="I44" s="16">
        <v>3</v>
      </c>
      <c r="J44" s="17"/>
    </row>
    <row r="45" spans="1:10" s="15" customFormat="1" ht="11.1" customHeight="1" x14ac:dyDescent="0.2">
      <c r="A45" s="14">
        <v>40</v>
      </c>
      <c r="B45" s="13" t="s">
        <v>869</v>
      </c>
      <c r="C45" s="13" t="str">
        <f t="shared" si="0"/>
        <v>Broadway United Church</v>
      </c>
      <c r="D45" s="16">
        <v>221</v>
      </c>
      <c r="E45" s="16">
        <v>8</v>
      </c>
      <c r="F45" s="16">
        <v>68</v>
      </c>
      <c r="G45" s="16">
        <v>69</v>
      </c>
      <c r="H45" s="16">
        <f t="shared" si="1"/>
        <v>145</v>
      </c>
      <c r="I45" s="16">
        <v>1</v>
      </c>
      <c r="J45" s="17"/>
    </row>
    <row r="46" spans="1:10" s="15" customFormat="1" ht="11.1" customHeight="1" x14ac:dyDescent="0.2">
      <c r="A46" s="14">
        <v>41</v>
      </c>
      <c r="B46" s="13" t="s">
        <v>869</v>
      </c>
      <c r="C46" s="13" t="str">
        <f t="shared" si="0"/>
        <v>Broadway United Church</v>
      </c>
      <c r="D46" s="16">
        <v>216</v>
      </c>
      <c r="E46" s="16">
        <v>4</v>
      </c>
      <c r="F46" s="16">
        <v>52</v>
      </c>
      <c r="G46" s="16">
        <v>83</v>
      </c>
      <c r="H46" s="16">
        <f t="shared" si="1"/>
        <v>139</v>
      </c>
      <c r="I46" s="16">
        <v>1</v>
      </c>
      <c r="J46" s="17"/>
    </row>
    <row r="47" spans="1:10" s="15" customFormat="1" ht="11.1" customHeight="1" x14ac:dyDescent="0.2">
      <c r="A47" s="14">
        <v>42</v>
      </c>
      <c r="B47" s="13" t="s">
        <v>870</v>
      </c>
      <c r="C47" s="13" t="str">
        <f t="shared" si="0"/>
        <v>Douglas Park School</v>
      </c>
      <c r="D47" s="16">
        <v>230</v>
      </c>
      <c r="E47" s="16">
        <v>9</v>
      </c>
      <c r="F47" s="16">
        <v>69</v>
      </c>
      <c r="G47" s="16">
        <v>100</v>
      </c>
      <c r="H47" s="16">
        <f t="shared" si="1"/>
        <v>178</v>
      </c>
      <c r="I47" s="16">
        <v>2</v>
      </c>
      <c r="J47" s="17"/>
    </row>
    <row r="48" spans="1:10" s="15" customFormat="1" ht="11.1" customHeight="1" x14ac:dyDescent="0.2">
      <c r="A48" s="14">
        <v>43</v>
      </c>
      <c r="B48" s="13" t="s">
        <v>870</v>
      </c>
      <c r="C48" s="13" t="str">
        <f t="shared" si="0"/>
        <v>Douglas Park School</v>
      </c>
      <c r="D48" s="16">
        <v>232</v>
      </c>
      <c r="E48" s="16">
        <v>6</v>
      </c>
      <c r="F48" s="16">
        <v>71</v>
      </c>
      <c r="G48" s="16">
        <v>88</v>
      </c>
      <c r="H48" s="16">
        <f t="shared" si="1"/>
        <v>165</v>
      </c>
      <c r="I48" s="16">
        <v>0</v>
      </c>
      <c r="J48" s="17"/>
    </row>
    <row r="49" spans="1:10" s="15" customFormat="1" ht="11.1" customHeight="1" x14ac:dyDescent="0.2">
      <c r="A49" s="14">
        <v>44</v>
      </c>
      <c r="B49" s="13" t="s">
        <v>870</v>
      </c>
      <c r="C49" s="13" t="str">
        <f t="shared" si="0"/>
        <v>Douglas Park School</v>
      </c>
      <c r="D49" s="16">
        <v>297</v>
      </c>
      <c r="E49" s="16">
        <v>11</v>
      </c>
      <c r="F49" s="16">
        <v>74</v>
      </c>
      <c r="G49" s="16">
        <v>109</v>
      </c>
      <c r="H49" s="16">
        <f t="shared" si="1"/>
        <v>194</v>
      </c>
      <c r="I49" s="16">
        <v>0</v>
      </c>
      <c r="J49" s="17"/>
    </row>
    <row r="50" spans="1:10" s="15" customFormat="1" ht="11.1" customHeight="1" x14ac:dyDescent="0.2">
      <c r="A50" s="14">
        <v>45</v>
      </c>
      <c r="B50" s="13" t="s">
        <v>871</v>
      </c>
      <c r="C50" s="13" t="str">
        <f t="shared" si="0"/>
        <v>Education Building, University Of Regina</v>
      </c>
      <c r="D50" s="16">
        <v>75</v>
      </c>
      <c r="E50" s="16">
        <v>16</v>
      </c>
      <c r="F50" s="16">
        <v>57</v>
      </c>
      <c r="G50" s="16">
        <v>74</v>
      </c>
      <c r="H50" s="16">
        <f t="shared" si="1"/>
        <v>147</v>
      </c>
      <c r="I50" s="16">
        <v>0</v>
      </c>
      <c r="J50" s="17"/>
    </row>
    <row r="51" spans="1:10" s="15" customFormat="1" ht="11.1" customHeight="1" x14ac:dyDescent="0.2">
      <c r="A51" s="14">
        <v>46</v>
      </c>
      <c r="B51" s="13" t="s">
        <v>870</v>
      </c>
      <c r="C51" s="13" t="str">
        <f t="shared" si="0"/>
        <v>Douglas Park School</v>
      </c>
      <c r="D51" s="16">
        <v>261</v>
      </c>
      <c r="E51" s="16">
        <v>9</v>
      </c>
      <c r="F51" s="16">
        <v>58</v>
      </c>
      <c r="G51" s="16">
        <v>86</v>
      </c>
      <c r="H51" s="16">
        <f t="shared" si="1"/>
        <v>153</v>
      </c>
      <c r="I51" s="16">
        <v>1</v>
      </c>
      <c r="J51" s="17"/>
    </row>
    <row r="52" spans="1:10" s="15" customFormat="1" ht="11.1" customHeight="1" x14ac:dyDescent="0.2">
      <c r="A52" s="14">
        <v>47</v>
      </c>
      <c r="B52" s="13" t="s">
        <v>865</v>
      </c>
      <c r="C52" s="13" t="str">
        <f t="shared" si="0"/>
        <v>The Bentley</v>
      </c>
      <c r="D52" s="16">
        <v>161</v>
      </c>
      <c r="E52" s="16">
        <v>6</v>
      </c>
      <c r="F52" s="16">
        <v>38</v>
      </c>
      <c r="G52" s="16">
        <v>59</v>
      </c>
      <c r="H52" s="16">
        <f t="shared" si="1"/>
        <v>103</v>
      </c>
      <c r="I52" s="16">
        <v>0</v>
      </c>
      <c r="J52" s="17"/>
    </row>
    <row r="53" spans="1:10" s="15" customFormat="1" ht="11.1" customHeight="1" x14ac:dyDescent="0.2">
      <c r="A53" s="14">
        <v>48</v>
      </c>
      <c r="B53" s="13" t="s">
        <v>872</v>
      </c>
      <c r="C53" s="13" t="str">
        <f t="shared" si="0"/>
        <v>Marian Chateau</v>
      </c>
      <c r="D53" s="16">
        <v>174</v>
      </c>
      <c r="E53" s="16">
        <v>1</v>
      </c>
      <c r="F53" s="16">
        <v>31</v>
      </c>
      <c r="G53" s="16">
        <v>88</v>
      </c>
      <c r="H53" s="16">
        <f t="shared" si="1"/>
        <v>120</v>
      </c>
      <c r="I53" s="16">
        <v>1</v>
      </c>
      <c r="J53" s="17"/>
    </row>
    <row r="54" spans="1:10" s="15" customFormat="1" ht="11.1" customHeight="1" x14ac:dyDescent="0.2">
      <c r="A54" s="14">
        <v>49</v>
      </c>
      <c r="B54" s="13" t="s">
        <v>873</v>
      </c>
      <c r="C54" s="13" t="str">
        <f t="shared" si="0"/>
        <v>Marian Mcveety School</v>
      </c>
      <c r="D54" s="16">
        <v>282</v>
      </c>
      <c r="E54" s="16">
        <v>16</v>
      </c>
      <c r="F54" s="16">
        <v>58</v>
      </c>
      <c r="G54" s="16">
        <v>113</v>
      </c>
      <c r="H54" s="16">
        <f t="shared" si="1"/>
        <v>187</v>
      </c>
      <c r="I54" s="16">
        <v>1</v>
      </c>
      <c r="J54" s="17"/>
    </row>
    <row r="55" spans="1:10" s="15" customFormat="1" ht="11.1" customHeight="1" x14ac:dyDescent="0.2">
      <c r="A55" s="14">
        <v>50</v>
      </c>
      <c r="B55" s="13" t="s">
        <v>873</v>
      </c>
      <c r="C55" s="13" t="str">
        <f t="shared" si="0"/>
        <v>Marian Mcveety School</v>
      </c>
      <c r="D55" s="16">
        <v>254</v>
      </c>
      <c r="E55" s="16">
        <v>10</v>
      </c>
      <c r="F55" s="16">
        <v>56</v>
      </c>
      <c r="G55" s="16">
        <v>116</v>
      </c>
      <c r="H55" s="16">
        <f t="shared" si="1"/>
        <v>182</v>
      </c>
      <c r="I55" s="16">
        <v>3</v>
      </c>
      <c r="J55" s="17"/>
    </row>
    <row r="56" spans="1:10" s="15" customFormat="1" ht="11.1" customHeight="1" x14ac:dyDescent="0.2">
      <c r="A56" s="14">
        <v>51</v>
      </c>
      <c r="B56" s="13" t="s">
        <v>873</v>
      </c>
      <c r="C56" s="13" t="str">
        <f t="shared" si="0"/>
        <v>Marian Mcveety School</v>
      </c>
      <c r="D56" s="16">
        <v>210</v>
      </c>
      <c r="E56" s="16">
        <v>12</v>
      </c>
      <c r="F56" s="16">
        <v>41</v>
      </c>
      <c r="G56" s="16">
        <v>88</v>
      </c>
      <c r="H56" s="16">
        <f t="shared" si="1"/>
        <v>141</v>
      </c>
      <c r="I56" s="16">
        <v>0</v>
      </c>
      <c r="J56" s="17"/>
    </row>
    <row r="57" spans="1:10" s="15" customFormat="1" ht="11.1" customHeight="1" x14ac:dyDescent="0.2">
      <c r="A57" s="14">
        <v>52</v>
      </c>
      <c r="B57" s="13" t="s">
        <v>873</v>
      </c>
      <c r="C57" s="13" t="str">
        <f t="shared" si="0"/>
        <v>Marian Mcveety School</v>
      </c>
      <c r="D57" s="16">
        <v>267</v>
      </c>
      <c r="E57" s="16">
        <v>8</v>
      </c>
      <c r="F57" s="16">
        <v>50</v>
      </c>
      <c r="G57" s="16">
        <v>87</v>
      </c>
      <c r="H57" s="16">
        <f t="shared" si="1"/>
        <v>145</v>
      </c>
      <c r="I57" s="16">
        <v>1</v>
      </c>
      <c r="J57" s="17"/>
    </row>
    <row r="58" spans="1:10" s="15" customFormat="1" ht="11.1" customHeight="1" x14ac:dyDescent="0.2">
      <c r="A58" s="14">
        <v>53</v>
      </c>
      <c r="B58" s="13" t="s">
        <v>872</v>
      </c>
      <c r="C58" s="13" t="str">
        <f t="shared" si="0"/>
        <v>Marian Chateau</v>
      </c>
      <c r="D58" s="16">
        <v>241</v>
      </c>
      <c r="E58" s="16">
        <v>7</v>
      </c>
      <c r="F58" s="16">
        <v>68</v>
      </c>
      <c r="G58" s="16">
        <v>127</v>
      </c>
      <c r="H58" s="16">
        <f t="shared" si="1"/>
        <v>202</v>
      </c>
      <c r="I58" s="16">
        <v>0</v>
      </c>
      <c r="J58" s="17"/>
    </row>
    <row r="59" spans="1:10" s="15" customFormat="1" ht="11.1" customHeight="1" x14ac:dyDescent="0.2">
      <c r="A59" s="14">
        <v>54</v>
      </c>
      <c r="B59" s="13" t="s">
        <v>873</v>
      </c>
      <c r="C59" s="13" t="str">
        <f t="shared" si="0"/>
        <v>Marian Mcveety School</v>
      </c>
      <c r="D59" s="16">
        <v>255</v>
      </c>
      <c r="E59" s="16">
        <v>14</v>
      </c>
      <c r="F59" s="16">
        <v>72</v>
      </c>
      <c r="G59" s="16">
        <v>105</v>
      </c>
      <c r="H59" s="16">
        <f t="shared" si="1"/>
        <v>191</v>
      </c>
      <c r="I59" s="16">
        <v>0</v>
      </c>
      <c r="J59" s="17"/>
    </row>
    <row r="60" spans="1:10" s="15" customFormat="1" ht="11.1" customHeight="1" x14ac:dyDescent="0.2">
      <c r="A60" s="14">
        <v>55</v>
      </c>
      <c r="B60" s="13" t="s">
        <v>874</v>
      </c>
      <c r="C60" s="13" t="str">
        <f t="shared" si="0"/>
        <v>Selo Gardens</v>
      </c>
      <c r="D60" s="16">
        <v>234</v>
      </c>
      <c r="E60" s="16">
        <v>10</v>
      </c>
      <c r="F60" s="16">
        <v>66</v>
      </c>
      <c r="G60" s="16">
        <v>95</v>
      </c>
      <c r="H60" s="16">
        <f t="shared" si="1"/>
        <v>171</v>
      </c>
      <c r="I60" s="16">
        <v>4</v>
      </c>
      <c r="J60" s="17"/>
    </row>
    <row r="61" spans="1:10" s="15" customFormat="1" ht="11.1" customHeight="1" x14ac:dyDescent="0.2">
      <c r="A61" s="14" t="s">
        <v>38</v>
      </c>
      <c r="B61" s="13" t="s">
        <v>862</v>
      </c>
      <c r="C61" s="13" t="str">
        <f t="shared" si="0"/>
        <v>Core Ritchie Neighbourhood Centre</v>
      </c>
      <c r="D61" s="16">
        <v>0</v>
      </c>
      <c r="E61" s="16">
        <v>76</v>
      </c>
      <c r="F61" s="16">
        <v>470</v>
      </c>
      <c r="G61" s="16">
        <v>633</v>
      </c>
      <c r="H61" s="16">
        <f t="shared" si="1"/>
        <v>1179</v>
      </c>
      <c r="I61" s="16">
        <v>5</v>
      </c>
      <c r="J61" s="17"/>
    </row>
    <row r="62" spans="1:10" s="15" customFormat="1" ht="11.1" customHeight="1" x14ac:dyDescent="0.2">
      <c r="A62" s="14"/>
      <c r="B62" s="13" t="s">
        <v>30</v>
      </c>
      <c r="C62" s="13" t="str">
        <f t="shared" si="0"/>
        <v>Absentee</v>
      </c>
      <c r="D62" s="16">
        <v>0</v>
      </c>
      <c r="E62" s="16">
        <v>1</v>
      </c>
      <c r="F62" s="16">
        <v>20</v>
      </c>
      <c r="G62" s="16">
        <v>39</v>
      </c>
      <c r="H62" s="16">
        <f t="shared" si="1"/>
        <v>60</v>
      </c>
      <c r="I62" s="16">
        <v>0</v>
      </c>
      <c r="J62" s="17"/>
    </row>
    <row r="63" spans="1:10" s="15" customFormat="1" ht="11.1" customHeight="1" x14ac:dyDescent="0.25">
      <c r="A63" s="14" t="s">
        <v>31</v>
      </c>
      <c r="B63" s="7" t="s">
        <v>878</v>
      </c>
      <c r="C63" s="13" t="str">
        <f t="shared" si="0"/>
        <v>Regina General Hospital</v>
      </c>
      <c r="D63" s="16">
        <v>0</v>
      </c>
      <c r="E63" s="16">
        <v>2</v>
      </c>
      <c r="F63" s="16">
        <v>16</v>
      </c>
      <c r="G63" s="16">
        <v>19</v>
      </c>
      <c r="H63" s="16">
        <f t="shared" si="1"/>
        <v>37</v>
      </c>
      <c r="I63" s="16">
        <v>1</v>
      </c>
      <c r="J63" s="17"/>
    </row>
    <row r="64" spans="1:10" s="15" customFormat="1" ht="11.1" customHeight="1" x14ac:dyDescent="0.25">
      <c r="A64" s="14" t="s">
        <v>140</v>
      </c>
      <c r="B64" s="7" t="s">
        <v>879</v>
      </c>
      <c r="C64" s="13" t="str">
        <f t="shared" si="0"/>
        <v>Qu’Appelle House</v>
      </c>
      <c r="D64" s="16">
        <v>55</v>
      </c>
      <c r="E64" s="16">
        <v>3</v>
      </c>
      <c r="F64" s="16">
        <v>13</v>
      </c>
      <c r="G64" s="16">
        <v>25</v>
      </c>
      <c r="H64" s="16">
        <f t="shared" si="1"/>
        <v>41</v>
      </c>
      <c r="I64" s="16">
        <v>0</v>
      </c>
      <c r="J64" s="17"/>
    </row>
    <row r="65" spans="1:10" s="15" customFormat="1" ht="11.1" customHeight="1" x14ac:dyDescent="0.2">
      <c r="A65" s="14" t="s">
        <v>95</v>
      </c>
      <c r="B65" s="13" t="s">
        <v>875</v>
      </c>
      <c r="C65" s="13" t="str">
        <f>PROPER(B65)</f>
        <v>Wascana Rehabilitation Centre</v>
      </c>
      <c r="D65" s="16">
        <v>230</v>
      </c>
      <c r="E65" s="16">
        <v>8</v>
      </c>
      <c r="F65" s="16">
        <v>51</v>
      </c>
      <c r="G65" s="16">
        <v>47</v>
      </c>
      <c r="H65" s="16">
        <f t="shared" si="1"/>
        <v>106</v>
      </c>
      <c r="I65" s="16">
        <v>0</v>
      </c>
      <c r="J65" s="17"/>
    </row>
    <row r="66" spans="1:10" ht="11.1" customHeight="1" thickBot="1" x14ac:dyDescent="0.3">
      <c r="A66" s="22"/>
      <c r="B66" s="5" t="s">
        <v>33</v>
      </c>
      <c r="C66" s="23"/>
      <c r="D66" s="23">
        <f t="shared" ref="D66:I66" si="2">SUM(D6:D65)</f>
        <v>10846</v>
      </c>
      <c r="E66" s="23">
        <f t="shared" si="2"/>
        <v>565</v>
      </c>
      <c r="F66" s="23">
        <f t="shared" si="2"/>
        <v>3507</v>
      </c>
      <c r="G66" s="23">
        <f t="shared" si="2"/>
        <v>4411</v>
      </c>
      <c r="H66" s="23">
        <f t="shared" si="2"/>
        <v>8483</v>
      </c>
      <c r="I66" s="23">
        <f t="shared" si="2"/>
        <v>51</v>
      </c>
    </row>
    <row r="67" spans="1:10" ht="11.1" customHeight="1" x14ac:dyDescent="0.25">
      <c r="A67" s="19"/>
      <c r="B67" s="3"/>
      <c r="C67" s="3"/>
      <c r="D67" s="3"/>
      <c r="E67" s="3"/>
      <c r="F67" s="3"/>
      <c r="G67" s="3"/>
      <c r="H67" s="3"/>
      <c r="I67" s="3"/>
    </row>
    <row r="68" spans="1:10" ht="11.1" customHeight="1" x14ac:dyDescent="0.25">
      <c r="A68" s="19"/>
      <c r="B68" s="3"/>
      <c r="C68" s="1" t="s">
        <v>876</v>
      </c>
      <c r="D68" s="3"/>
      <c r="E68" s="3"/>
      <c r="F68" s="3"/>
      <c r="G68" s="3"/>
      <c r="H68" s="3"/>
      <c r="I68" s="3"/>
    </row>
    <row r="69" spans="1:10" ht="11.1" customHeight="1" x14ac:dyDescent="0.25">
      <c r="A69" s="19"/>
      <c r="B69" s="3"/>
      <c r="C69" s="1" t="s">
        <v>35</v>
      </c>
      <c r="D69" s="24">
        <f>G66-F66</f>
        <v>904</v>
      </c>
      <c r="E69" s="3"/>
      <c r="F69" s="3"/>
      <c r="G69" s="3"/>
      <c r="H69" s="3"/>
      <c r="I69" s="3"/>
    </row>
    <row r="70" spans="1:10" ht="11.1" customHeight="1" x14ac:dyDescent="0.25">
      <c r="A70" s="19"/>
      <c r="B70" s="3"/>
      <c r="C70" s="1" t="s">
        <v>36</v>
      </c>
      <c r="D70" s="25">
        <f>H66/D66</f>
        <v>0.7821316614420063</v>
      </c>
      <c r="E70" s="3"/>
      <c r="F70" s="3"/>
      <c r="G70" s="3"/>
      <c r="H70" s="3"/>
      <c r="I70" s="3"/>
    </row>
    <row r="71" spans="1:10" ht="11.1" customHeight="1" x14ac:dyDescent="0.25">
      <c r="A71" s="19"/>
      <c r="B71" s="3"/>
      <c r="C71" s="1" t="s">
        <v>37</v>
      </c>
      <c r="D71" s="3"/>
      <c r="E71" s="26">
        <f>E66/H66</f>
        <v>6.6603795826948017E-2</v>
      </c>
      <c r="F71" s="26">
        <f>F66/H66</f>
        <v>0.41341506542496759</v>
      </c>
      <c r="G71" s="26">
        <f>G66/H66</f>
        <v>0.51998113874808438</v>
      </c>
      <c r="H71" s="3"/>
      <c r="I71" s="3"/>
    </row>
    <row r="72" spans="1:10" ht="11.1" customHeight="1" x14ac:dyDescent="0.25"/>
    <row r="73" spans="1:10" ht="11.1" customHeight="1" x14ac:dyDescent="0.25"/>
  </sheetData>
  <mergeCells count="10">
    <mergeCell ref="H2:I2"/>
    <mergeCell ref="A3:C3"/>
    <mergeCell ref="E3:G3"/>
    <mergeCell ref="J4:J5"/>
    <mergeCell ref="D4:D5"/>
    <mergeCell ref="H4:H5"/>
    <mergeCell ref="A4:A5"/>
    <mergeCell ref="B4:B5"/>
    <mergeCell ref="C4:C5"/>
    <mergeCell ref="A1:A2"/>
  </mergeCells>
  <hyperlinks>
    <hyperlink ref="A6" r:id="rId1" display="http://espree.elections.sk.ca/esResultsUnOfficialEdit.cfm?MODE=EDITINIT&amp;POLL=1204"/>
    <hyperlink ref="A7" r:id="rId2" display="http://espree.elections.sk.ca/esResultsUnOfficialEdit.cfm?MODE=EDITINIT&amp;POLL=1205"/>
    <hyperlink ref="A8" r:id="rId3" display="http://espree.elections.sk.ca/esResultsUnOfficialEdit.cfm?MODE=EDITINIT&amp;POLL=1206"/>
    <hyperlink ref="A9" r:id="rId4" display="http://espree.elections.sk.ca/esResultsUnOfficialEdit.cfm?MODE=EDITINIT&amp;POLL=1207"/>
    <hyperlink ref="A10" r:id="rId5" display="http://espree.elections.sk.ca/esResultsUnOfficialEdit.cfm?MODE=EDITINIT&amp;POLL=1208"/>
    <hyperlink ref="A11" r:id="rId6" display="http://espree.elections.sk.ca/esResultsUnOfficialEdit.cfm?MODE=EDITINIT&amp;POLL=1209"/>
    <hyperlink ref="A12" r:id="rId7" display="http://espree.elections.sk.ca/esResultsUnOfficialEdit.cfm?MODE=EDITINIT&amp;POLL=1210"/>
    <hyperlink ref="A13" r:id="rId8" display="http://espree.elections.sk.ca/esResultsUnOfficialEdit.cfm?MODE=EDITINIT&amp;POLL=1211"/>
    <hyperlink ref="A14" r:id="rId9" display="http://espree.elections.sk.ca/esResultsUnOfficialEdit.cfm?MODE=EDITINIT&amp;POLL=1212"/>
    <hyperlink ref="A15" r:id="rId10" display="http://espree.elections.sk.ca/esResultsUnOfficialEdit.cfm?MODE=EDITINIT&amp;POLL=1213"/>
    <hyperlink ref="A16" r:id="rId11" display="http://espree.elections.sk.ca/esResultsUnOfficialEdit.cfm?MODE=EDITINIT&amp;POLL=1214"/>
    <hyperlink ref="A17" r:id="rId12" display="http://espree.elections.sk.ca/esResultsUnOfficialEdit.cfm?MODE=EDITINIT&amp;POLL=1215"/>
    <hyperlink ref="A18" r:id="rId13" display="http://espree.elections.sk.ca/esResultsUnOfficialEdit.cfm?MODE=EDITINIT&amp;POLL=1216"/>
    <hyperlink ref="A19" r:id="rId14" display="http://espree.elections.sk.ca/esResultsUnOfficialEdit.cfm?MODE=EDITINIT&amp;POLL=1217"/>
    <hyperlink ref="A20" r:id="rId15" display="http://espree.elections.sk.ca/esResultsUnOfficialEdit.cfm?MODE=EDITINIT&amp;POLL=1218"/>
    <hyperlink ref="A21" r:id="rId16" display="http://espree.elections.sk.ca/esResultsUnOfficialEdit.cfm?MODE=EDITINIT&amp;POLL=1219"/>
    <hyperlink ref="A22" r:id="rId17" display="http://espree.elections.sk.ca/esResultsUnOfficialEdit.cfm?MODE=EDITINIT&amp;POLL=1220"/>
    <hyperlink ref="A23" r:id="rId18" display="http://espree.elections.sk.ca/esResultsUnOfficialEdit.cfm?MODE=EDITINIT&amp;POLL=1221"/>
    <hyperlink ref="A24" r:id="rId19" display="http://espree.elections.sk.ca/esResultsUnOfficialEdit.cfm?MODE=EDITINIT&amp;POLL=1222"/>
    <hyperlink ref="A25" r:id="rId20" display="http://espree.elections.sk.ca/esResultsUnOfficialEdit.cfm?MODE=EDITINIT&amp;POLL=1223"/>
    <hyperlink ref="A26" r:id="rId21" display="http://espree.elections.sk.ca/esResultsUnOfficialEdit.cfm?MODE=EDITINIT&amp;POLL=1224"/>
    <hyperlink ref="A27" r:id="rId22" display="http://espree.elections.sk.ca/esResultsUnOfficialEdit.cfm?MODE=EDITINIT&amp;POLL=1225"/>
    <hyperlink ref="A28" r:id="rId23" display="http://espree.elections.sk.ca/esResultsUnOfficialEdit.cfm?MODE=EDITINIT&amp;POLL=1226"/>
    <hyperlink ref="A29" r:id="rId24" display="http://espree.elections.sk.ca/esResultsUnOfficialEdit.cfm?MODE=EDITINIT&amp;POLL=1227"/>
    <hyperlink ref="A30" r:id="rId25" display="http://espree.elections.sk.ca/esResultsUnOfficialEdit.cfm?MODE=EDITINIT&amp;POLL=1228"/>
    <hyperlink ref="A31" r:id="rId26" display="http://espree.elections.sk.ca/esResultsUnOfficialEdit.cfm?MODE=EDITINIT&amp;POLL=1229"/>
    <hyperlink ref="A32" r:id="rId27" display="http://espree.elections.sk.ca/esResultsUnOfficialEdit.cfm?MODE=EDITINIT&amp;POLL=1230"/>
    <hyperlink ref="A33" r:id="rId28" display="http://espree.elections.sk.ca/esResultsUnOfficialEdit.cfm?MODE=EDITINIT&amp;POLL=1231"/>
    <hyperlink ref="A34" r:id="rId29" display="http://espree.elections.sk.ca/esResultsUnOfficialEdit.cfm?MODE=EDITINIT&amp;POLL=1232"/>
    <hyperlink ref="A35" r:id="rId30" display="http://espree.elections.sk.ca/esResultsUnOfficialEdit.cfm?MODE=EDITINIT&amp;POLL=1233"/>
    <hyperlink ref="A36" r:id="rId31" display="http://espree.elections.sk.ca/esResultsUnOfficialEdit.cfm?MODE=EDITINIT&amp;POLL=1234"/>
    <hyperlink ref="A37" r:id="rId32" display="http://espree.elections.sk.ca/esResultsUnOfficialEdit.cfm?MODE=EDITINIT&amp;POLL=1235"/>
    <hyperlink ref="A38" r:id="rId33" display="http://espree.elections.sk.ca/esResultsUnOfficialEdit.cfm?MODE=EDITINIT&amp;POLL=1236"/>
    <hyperlink ref="A39" r:id="rId34" display="http://espree.elections.sk.ca/esResultsUnOfficialEdit.cfm?MODE=EDITINIT&amp;POLL=1237"/>
    <hyperlink ref="A40" r:id="rId35" display="http://espree.elections.sk.ca/esResultsUnOfficialEdit.cfm?MODE=EDITINIT&amp;POLL=1238"/>
    <hyperlink ref="A41" r:id="rId36" display="http://espree.elections.sk.ca/esResultsUnOfficialEdit.cfm?MODE=EDITINIT&amp;POLL=1239"/>
    <hyperlink ref="A42" r:id="rId37" display="http://espree.elections.sk.ca/esResultsUnOfficialEdit.cfm?MODE=EDITINIT&amp;POLL=1240"/>
    <hyperlink ref="A43" r:id="rId38" display="http://espree.elections.sk.ca/esResultsUnOfficialEdit.cfm?MODE=EDITINIT&amp;POLL=1241"/>
    <hyperlink ref="A44" r:id="rId39" display="http://espree.elections.sk.ca/esResultsUnOfficialEdit.cfm?MODE=EDITINIT&amp;POLL=1242"/>
    <hyperlink ref="A45" r:id="rId40" display="http://espree.elections.sk.ca/esResultsUnOfficialEdit.cfm?MODE=EDITINIT&amp;POLL=1243"/>
    <hyperlink ref="A46" r:id="rId41" display="http://espree.elections.sk.ca/esResultsUnOfficialEdit.cfm?MODE=EDITINIT&amp;POLL=1244"/>
    <hyperlink ref="A47" r:id="rId42" display="http://espree.elections.sk.ca/esResultsUnOfficialEdit.cfm?MODE=EDITINIT&amp;POLL=1245"/>
    <hyperlink ref="A48" r:id="rId43" display="http://espree.elections.sk.ca/esResultsUnOfficialEdit.cfm?MODE=EDITINIT&amp;POLL=1246"/>
    <hyperlink ref="A49" r:id="rId44" display="http://espree.elections.sk.ca/esResultsUnOfficialEdit.cfm?MODE=EDITINIT&amp;POLL=1247"/>
    <hyperlink ref="A50" r:id="rId45" display="http://espree.elections.sk.ca/esResultsUnOfficialEdit.cfm?MODE=EDITINIT&amp;POLL=1248"/>
    <hyperlink ref="A51" r:id="rId46" display="http://espree.elections.sk.ca/esResultsUnOfficialEdit.cfm?MODE=EDITINIT&amp;POLL=1249"/>
    <hyperlink ref="A52" r:id="rId47" display="http://espree.elections.sk.ca/esResultsUnOfficialEdit.cfm?MODE=EDITINIT&amp;POLL=1250"/>
    <hyperlink ref="A53" r:id="rId48" display="http://espree.elections.sk.ca/esResultsUnOfficialEdit.cfm?MODE=EDITINIT&amp;POLL=1251"/>
    <hyperlink ref="A54" r:id="rId49" display="http://espree.elections.sk.ca/esResultsUnOfficialEdit.cfm?MODE=EDITINIT&amp;POLL=1252"/>
    <hyperlink ref="A55" r:id="rId50" display="http://espree.elections.sk.ca/esResultsUnOfficialEdit.cfm?MODE=EDITINIT&amp;POLL=1253"/>
    <hyperlink ref="A56" r:id="rId51" display="http://espree.elections.sk.ca/esResultsUnOfficialEdit.cfm?MODE=EDITINIT&amp;POLL=1254"/>
    <hyperlink ref="A57" r:id="rId52" display="http://espree.elections.sk.ca/esResultsUnOfficialEdit.cfm?MODE=EDITINIT&amp;POLL=1255"/>
    <hyperlink ref="A58" r:id="rId53" display="http://espree.elections.sk.ca/esResultsUnOfficialEdit.cfm?MODE=EDITINIT&amp;POLL=1256"/>
    <hyperlink ref="A59" r:id="rId54" display="http://espree.elections.sk.ca/esResultsUnOfficialEdit.cfm?MODE=EDITINIT&amp;POLL=1257"/>
    <hyperlink ref="A60" r:id="rId55" display="http://espree.elections.sk.ca/esResultsUnOfficialEdit.cfm?MODE=EDITINIT&amp;POLL=1258"/>
    <hyperlink ref="A61" r:id="rId56" display="http://espree.elections.sk.ca/esResultsUnOfficialEdit.cfm?MODE=EDITINIT&amp;POLL=3276"/>
    <hyperlink ref="A63" r:id="rId57" display="http://espree.elections.sk.ca/esResultsUnOfficialEdit.cfm?MODE=EDITINIT&amp;POLL=3463"/>
    <hyperlink ref="A64" r:id="rId58" display="http://espree.elections.sk.ca/esResultsUnOfficialEdit.cfm?MODE=EDITINIT&amp;POLL=3279"/>
    <hyperlink ref="A65" r:id="rId59" display="http://espree.elections.sk.ca/esResultsUnOfficialEdit.cfm?MODE=EDITINIT&amp;POLL=3282"/>
  </hyperlinks>
  <pageMargins left="0.7" right="0.7" top="0.75" bottom="0.75" header="0.3" footer="0.3"/>
  <pageSetup scale="85" orientation="portrait" r:id="rId60"/>
  <drawing r:id="rId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73"/>
  <sheetViews>
    <sheetView topLeftCell="A19" workbookViewId="0">
      <selection activeCell="C68" sqref="C68"/>
    </sheetView>
  </sheetViews>
  <sheetFormatPr defaultColWidth="9.109375" defaultRowHeight="13.8" x14ac:dyDescent="0.25"/>
  <cols>
    <col min="1" max="1" width="8.44140625" style="21" customWidth="1"/>
    <col min="2" max="2" width="32.44140625" style="27" hidden="1" customWidth="1"/>
    <col min="3" max="3" width="25" style="27" customWidth="1"/>
    <col min="4" max="4" width="7.44140625" style="27" customWidth="1"/>
    <col min="5" max="5" width="8.109375" style="27" customWidth="1"/>
    <col min="6" max="6" width="7.33203125" style="27" customWidth="1"/>
    <col min="7" max="7" width="8.5546875" style="27" customWidth="1"/>
    <col min="8" max="8" width="8.109375" style="27" customWidth="1"/>
    <col min="9" max="9" width="7.44140625" style="27" customWidth="1"/>
    <col min="10" max="16384" width="9.109375" style="27"/>
  </cols>
  <sheetData>
    <row r="1" spans="1:10" ht="20.100000000000001" customHeight="1" x14ac:dyDescent="0.25">
      <c r="A1" s="98"/>
      <c r="C1" s="7" t="s">
        <v>1634</v>
      </c>
    </row>
    <row r="2" spans="1:10" ht="20.100000000000001" customHeight="1" thickBot="1" x14ac:dyDescent="0.3">
      <c r="A2" s="99"/>
      <c r="B2" s="50"/>
      <c r="C2" s="43" t="s">
        <v>1578</v>
      </c>
      <c r="D2" s="50"/>
      <c r="E2" s="50"/>
      <c r="F2" s="50"/>
      <c r="G2" s="50"/>
      <c r="H2" s="100" t="s">
        <v>1576</v>
      </c>
      <c r="I2" s="100"/>
    </row>
    <row r="3" spans="1:10" ht="15" customHeight="1" thickBo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3" customFormat="1" ht="22.5" customHeight="1" x14ac:dyDescent="0.2">
      <c r="A4" s="116" t="s">
        <v>0</v>
      </c>
      <c r="B4" s="117" t="s">
        <v>1</v>
      </c>
      <c r="C4" s="117" t="s">
        <v>1</v>
      </c>
      <c r="D4" s="115" t="s">
        <v>46</v>
      </c>
      <c r="E4" s="57" t="s">
        <v>137</v>
      </c>
      <c r="F4" s="57" t="s">
        <v>138</v>
      </c>
      <c r="G4" s="57" t="s">
        <v>139</v>
      </c>
      <c r="H4" s="115" t="s">
        <v>135</v>
      </c>
      <c r="I4" s="58" t="s">
        <v>5</v>
      </c>
      <c r="J4" s="114"/>
    </row>
    <row r="5" spans="1:10" s="3" customFormat="1" ht="10.5" customHeight="1" x14ac:dyDescent="0.2">
      <c r="A5" s="111"/>
      <c r="B5" s="107"/>
      <c r="C5" s="107"/>
      <c r="D5" s="109"/>
      <c r="E5" s="48" t="s">
        <v>4</v>
      </c>
      <c r="F5" s="48" t="s">
        <v>3</v>
      </c>
      <c r="G5" s="48" t="s">
        <v>2</v>
      </c>
      <c r="H5" s="109"/>
      <c r="I5" s="41" t="s">
        <v>47</v>
      </c>
      <c r="J5" s="114"/>
    </row>
    <row r="6" spans="1:10" s="3" customFormat="1" ht="11.1" customHeight="1" x14ac:dyDescent="0.2">
      <c r="A6" s="14">
        <v>1</v>
      </c>
      <c r="B6" s="1" t="s">
        <v>97</v>
      </c>
      <c r="C6" s="1" t="str">
        <f>PROPER(B6)</f>
        <v>Macdowall Lions Recreation Centre</v>
      </c>
      <c r="D6" s="2">
        <v>414</v>
      </c>
      <c r="E6" s="2">
        <v>52</v>
      </c>
      <c r="F6" s="2">
        <v>5</v>
      </c>
      <c r="G6" s="2">
        <v>160</v>
      </c>
      <c r="H6" s="2">
        <f>SUM(E6:G6)</f>
        <v>217</v>
      </c>
      <c r="I6" s="2">
        <v>2</v>
      </c>
      <c r="J6" s="11"/>
    </row>
    <row r="7" spans="1:10" s="3" customFormat="1" ht="11.1" customHeight="1" x14ac:dyDescent="0.2">
      <c r="A7" s="14">
        <v>2</v>
      </c>
      <c r="B7" s="1" t="s">
        <v>98</v>
      </c>
      <c r="C7" s="1" t="str">
        <f t="shared" ref="C7:C67" si="0">PROPER(B7)</f>
        <v>Osborne School</v>
      </c>
      <c r="D7" s="2">
        <v>243</v>
      </c>
      <c r="E7" s="2">
        <v>24</v>
      </c>
      <c r="F7" s="2">
        <v>2</v>
      </c>
      <c r="G7" s="2">
        <v>42</v>
      </c>
      <c r="H7" s="2">
        <f t="shared" ref="H7:H67" si="1">SUM(E7:G7)</f>
        <v>68</v>
      </c>
      <c r="I7" s="2">
        <v>0</v>
      </c>
      <c r="J7" s="11"/>
    </row>
    <row r="8" spans="1:10" s="3" customFormat="1" ht="11.1" customHeight="1" x14ac:dyDescent="0.2">
      <c r="A8" s="14">
        <v>3</v>
      </c>
      <c r="B8" s="1" t="s">
        <v>99</v>
      </c>
      <c r="C8" s="1" t="str">
        <f t="shared" si="0"/>
        <v>Prince Albert Super 8 Motel</v>
      </c>
      <c r="D8" s="2">
        <v>263</v>
      </c>
      <c r="E8" s="2">
        <v>38</v>
      </c>
      <c r="F8" s="2">
        <v>4</v>
      </c>
      <c r="G8" s="2">
        <v>49</v>
      </c>
      <c r="H8" s="2">
        <f t="shared" si="1"/>
        <v>91</v>
      </c>
      <c r="I8" s="2">
        <v>0</v>
      </c>
      <c r="J8" s="11"/>
    </row>
    <row r="9" spans="1:10" s="3" customFormat="1" ht="11.1" customHeight="1" x14ac:dyDescent="0.2">
      <c r="A9" s="14">
        <v>4</v>
      </c>
      <c r="B9" s="1" t="s">
        <v>98</v>
      </c>
      <c r="C9" s="1" t="str">
        <f t="shared" si="0"/>
        <v>Osborne School</v>
      </c>
      <c r="D9" s="2">
        <v>278</v>
      </c>
      <c r="E9" s="2">
        <v>26</v>
      </c>
      <c r="F9" s="2">
        <v>7</v>
      </c>
      <c r="G9" s="2">
        <v>91</v>
      </c>
      <c r="H9" s="2">
        <f t="shared" si="1"/>
        <v>124</v>
      </c>
      <c r="I9" s="2">
        <v>0</v>
      </c>
      <c r="J9" s="11"/>
    </row>
    <row r="10" spans="1:10" s="3" customFormat="1" ht="11.1" customHeight="1" x14ac:dyDescent="0.2">
      <c r="A10" s="14">
        <v>5</v>
      </c>
      <c r="B10" s="1" t="s">
        <v>100</v>
      </c>
      <c r="C10" s="1" t="str">
        <f t="shared" si="0"/>
        <v>East Central School</v>
      </c>
      <c r="D10" s="2">
        <v>366</v>
      </c>
      <c r="E10" s="2">
        <v>46</v>
      </c>
      <c r="F10" s="2">
        <v>4</v>
      </c>
      <c r="G10" s="2">
        <v>170</v>
      </c>
      <c r="H10" s="2">
        <f t="shared" si="1"/>
        <v>220</v>
      </c>
      <c r="I10" s="2">
        <v>0</v>
      </c>
      <c r="J10" s="11"/>
    </row>
    <row r="11" spans="1:10" s="3" customFormat="1" ht="11.1" customHeight="1" x14ac:dyDescent="0.2">
      <c r="A11" s="14">
        <v>6</v>
      </c>
      <c r="B11" s="1" t="s">
        <v>100</v>
      </c>
      <c r="C11" s="1" t="str">
        <f t="shared" si="0"/>
        <v>East Central School</v>
      </c>
      <c r="D11" s="2">
        <v>310</v>
      </c>
      <c r="E11" s="2">
        <v>54</v>
      </c>
      <c r="F11" s="2">
        <v>7</v>
      </c>
      <c r="G11" s="2">
        <v>125</v>
      </c>
      <c r="H11" s="2">
        <f t="shared" si="1"/>
        <v>186</v>
      </c>
      <c r="I11" s="2">
        <v>0</v>
      </c>
      <c r="J11" s="11"/>
    </row>
    <row r="12" spans="1:10" s="3" customFormat="1" ht="11.1" customHeight="1" x14ac:dyDescent="0.2">
      <c r="A12" s="14">
        <v>7</v>
      </c>
      <c r="B12" s="1" t="s">
        <v>97</v>
      </c>
      <c r="C12" s="1" t="str">
        <f t="shared" si="0"/>
        <v>Macdowall Lions Recreation Centre</v>
      </c>
      <c r="D12" s="2">
        <v>257</v>
      </c>
      <c r="E12" s="2">
        <v>33</v>
      </c>
      <c r="F12" s="2">
        <v>5</v>
      </c>
      <c r="G12" s="2">
        <v>100</v>
      </c>
      <c r="H12" s="2">
        <f t="shared" si="1"/>
        <v>138</v>
      </c>
      <c r="I12" s="2">
        <v>0</v>
      </c>
      <c r="J12" s="11"/>
    </row>
    <row r="13" spans="1:10" s="3" customFormat="1" ht="11.1" customHeight="1" x14ac:dyDescent="0.2">
      <c r="A13" s="14">
        <v>8</v>
      </c>
      <c r="B13" s="1" t="s">
        <v>98</v>
      </c>
      <c r="C13" s="1" t="str">
        <f t="shared" si="0"/>
        <v>Osborne School</v>
      </c>
      <c r="D13" s="2">
        <v>200</v>
      </c>
      <c r="E13" s="2">
        <v>24</v>
      </c>
      <c r="F13" s="2">
        <v>7</v>
      </c>
      <c r="G13" s="2">
        <v>89</v>
      </c>
      <c r="H13" s="2">
        <f t="shared" si="1"/>
        <v>120</v>
      </c>
      <c r="I13" s="2">
        <v>1</v>
      </c>
      <c r="J13" s="11"/>
    </row>
    <row r="14" spans="1:10" s="3" customFormat="1" ht="11.1" customHeight="1" x14ac:dyDescent="0.2">
      <c r="A14" s="14">
        <v>9</v>
      </c>
      <c r="B14" s="1" t="s">
        <v>101</v>
      </c>
      <c r="C14" s="1" t="str">
        <f t="shared" si="0"/>
        <v>Band Hall, Muskoday First Nation</v>
      </c>
      <c r="D14" s="2">
        <v>281</v>
      </c>
      <c r="E14" s="2">
        <v>101</v>
      </c>
      <c r="F14" s="2">
        <v>15</v>
      </c>
      <c r="G14" s="2">
        <v>16</v>
      </c>
      <c r="H14" s="2">
        <f t="shared" si="1"/>
        <v>132</v>
      </c>
      <c r="I14" s="2">
        <v>0</v>
      </c>
      <c r="J14" s="11"/>
    </row>
    <row r="15" spans="1:10" s="3" customFormat="1" ht="11.1" customHeight="1" x14ac:dyDescent="0.2">
      <c r="A15" s="14">
        <v>10</v>
      </c>
      <c r="B15" s="1" t="s">
        <v>102</v>
      </c>
      <c r="C15" s="1" t="str">
        <f t="shared" si="0"/>
        <v>Birch Hills Civic Centre</v>
      </c>
      <c r="D15" s="2">
        <v>146</v>
      </c>
      <c r="E15" s="2">
        <v>32</v>
      </c>
      <c r="F15" s="2">
        <v>1</v>
      </c>
      <c r="G15" s="2">
        <v>77</v>
      </c>
      <c r="H15" s="2">
        <f t="shared" si="1"/>
        <v>110</v>
      </c>
      <c r="I15" s="2">
        <v>0</v>
      </c>
      <c r="J15" s="11"/>
    </row>
    <row r="16" spans="1:10" s="3" customFormat="1" ht="11.1" customHeight="1" x14ac:dyDescent="0.2">
      <c r="A16" s="14">
        <v>11</v>
      </c>
      <c r="B16" s="1" t="s">
        <v>103</v>
      </c>
      <c r="C16" s="1" t="str">
        <f t="shared" si="0"/>
        <v>Weldon Silver Tone Club</v>
      </c>
      <c r="D16" s="2">
        <v>165</v>
      </c>
      <c r="E16" s="2">
        <v>13</v>
      </c>
      <c r="F16" s="2">
        <v>0</v>
      </c>
      <c r="G16" s="2">
        <v>59</v>
      </c>
      <c r="H16" s="2">
        <f t="shared" si="1"/>
        <v>72</v>
      </c>
      <c r="I16" s="2">
        <v>0</v>
      </c>
      <c r="J16" s="11"/>
    </row>
    <row r="17" spans="1:10" s="3" customFormat="1" ht="11.1" customHeight="1" x14ac:dyDescent="0.2">
      <c r="A17" s="14">
        <v>12</v>
      </c>
      <c r="B17" s="1" t="s">
        <v>104</v>
      </c>
      <c r="C17" s="1" t="str">
        <f t="shared" si="0"/>
        <v>Hagen Hunting Lodge</v>
      </c>
      <c r="D17" s="2">
        <v>142</v>
      </c>
      <c r="E17" s="2">
        <v>25</v>
      </c>
      <c r="F17" s="2">
        <v>3</v>
      </c>
      <c r="G17" s="2">
        <v>63</v>
      </c>
      <c r="H17" s="2">
        <f t="shared" si="1"/>
        <v>91</v>
      </c>
      <c r="I17" s="2">
        <v>0</v>
      </c>
      <c r="J17" s="11"/>
    </row>
    <row r="18" spans="1:10" s="3" customFormat="1" ht="11.1" customHeight="1" x14ac:dyDescent="0.2">
      <c r="A18" s="14">
        <v>13</v>
      </c>
      <c r="B18" s="1" t="s">
        <v>102</v>
      </c>
      <c r="C18" s="1" t="str">
        <f t="shared" si="0"/>
        <v>Birch Hills Civic Centre</v>
      </c>
      <c r="D18" s="2">
        <v>326</v>
      </c>
      <c r="E18" s="2">
        <v>72</v>
      </c>
      <c r="F18" s="2">
        <v>10</v>
      </c>
      <c r="G18" s="2">
        <v>136</v>
      </c>
      <c r="H18" s="2">
        <f t="shared" si="1"/>
        <v>218</v>
      </c>
      <c r="I18" s="2">
        <v>0</v>
      </c>
      <c r="J18" s="11"/>
    </row>
    <row r="19" spans="1:10" s="3" customFormat="1" ht="11.1" customHeight="1" x14ac:dyDescent="0.2">
      <c r="A19" s="14">
        <v>14</v>
      </c>
      <c r="B19" s="1" t="s">
        <v>102</v>
      </c>
      <c r="C19" s="1" t="str">
        <f t="shared" si="0"/>
        <v>Birch Hills Civic Centre</v>
      </c>
      <c r="D19" s="2">
        <v>235</v>
      </c>
      <c r="E19" s="2">
        <v>69</v>
      </c>
      <c r="F19" s="2">
        <v>3</v>
      </c>
      <c r="G19" s="2">
        <v>92</v>
      </c>
      <c r="H19" s="2">
        <f t="shared" si="1"/>
        <v>164</v>
      </c>
      <c r="I19" s="2">
        <v>0</v>
      </c>
      <c r="J19" s="11"/>
    </row>
    <row r="20" spans="1:10" s="3" customFormat="1" ht="11.1" customHeight="1" x14ac:dyDescent="0.2">
      <c r="A20" s="14">
        <v>15</v>
      </c>
      <c r="B20" s="1" t="s">
        <v>105</v>
      </c>
      <c r="C20" s="1" t="str">
        <f t="shared" si="0"/>
        <v>Brancepath Community Hall</v>
      </c>
      <c r="D20" s="2">
        <v>148</v>
      </c>
      <c r="E20" s="2">
        <v>24</v>
      </c>
      <c r="F20" s="2">
        <v>1</v>
      </c>
      <c r="G20" s="2">
        <v>74</v>
      </c>
      <c r="H20" s="2">
        <f t="shared" si="1"/>
        <v>99</v>
      </c>
      <c r="I20" s="2">
        <v>0</v>
      </c>
      <c r="J20" s="11"/>
    </row>
    <row r="21" spans="1:10" s="3" customFormat="1" ht="11.1" customHeight="1" x14ac:dyDescent="0.2">
      <c r="A21" s="14">
        <v>16</v>
      </c>
      <c r="B21" s="1" t="s">
        <v>103</v>
      </c>
      <c r="C21" s="1" t="str">
        <f t="shared" si="0"/>
        <v>Weldon Silver Tone Club</v>
      </c>
      <c r="D21" s="2">
        <v>224</v>
      </c>
      <c r="E21" s="2">
        <v>22</v>
      </c>
      <c r="F21" s="2">
        <v>4</v>
      </c>
      <c r="G21" s="2">
        <v>96</v>
      </c>
      <c r="H21" s="2">
        <f t="shared" si="1"/>
        <v>122</v>
      </c>
      <c r="I21" s="2">
        <v>0</v>
      </c>
      <c r="J21" s="11"/>
    </row>
    <row r="22" spans="1:10" s="3" customFormat="1" ht="11.1" customHeight="1" x14ac:dyDescent="0.2">
      <c r="A22" s="14">
        <v>17</v>
      </c>
      <c r="B22" s="1" t="s">
        <v>106</v>
      </c>
      <c r="C22" s="1" t="str">
        <f t="shared" si="0"/>
        <v>St. Louis Community Hall</v>
      </c>
      <c r="D22" s="2">
        <v>150</v>
      </c>
      <c r="E22" s="2">
        <v>62</v>
      </c>
      <c r="F22" s="2">
        <v>5</v>
      </c>
      <c r="G22" s="2">
        <v>35</v>
      </c>
      <c r="H22" s="2">
        <f t="shared" si="1"/>
        <v>102</v>
      </c>
      <c r="I22" s="2">
        <v>0</v>
      </c>
      <c r="J22" s="11"/>
    </row>
    <row r="23" spans="1:10" s="3" customFormat="1" ht="11.1" customHeight="1" x14ac:dyDescent="0.2">
      <c r="A23" s="14">
        <v>18</v>
      </c>
      <c r="B23" s="1" t="s">
        <v>106</v>
      </c>
      <c r="C23" s="1" t="str">
        <f t="shared" si="0"/>
        <v>St. Louis Community Hall</v>
      </c>
      <c r="D23" s="2">
        <v>165</v>
      </c>
      <c r="E23" s="2">
        <v>62</v>
      </c>
      <c r="F23" s="2">
        <v>3</v>
      </c>
      <c r="G23" s="2">
        <v>43</v>
      </c>
      <c r="H23" s="2">
        <f t="shared" si="1"/>
        <v>108</v>
      </c>
      <c r="I23" s="2">
        <v>0</v>
      </c>
      <c r="J23" s="11"/>
    </row>
    <row r="24" spans="1:10" s="3" customFormat="1" ht="11.1" customHeight="1" x14ac:dyDescent="0.2">
      <c r="A24" s="14">
        <v>19</v>
      </c>
      <c r="B24" s="1" t="s">
        <v>107</v>
      </c>
      <c r="C24" s="1" t="str">
        <f t="shared" si="0"/>
        <v>Hoey Hall</v>
      </c>
      <c r="D24" s="2">
        <v>166</v>
      </c>
      <c r="E24" s="2">
        <v>47</v>
      </c>
      <c r="F24" s="2">
        <v>1</v>
      </c>
      <c r="G24" s="2">
        <v>60</v>
      </c>
      <c r="H24" s="2">
        <f t="shared" si="1"/>
        <v>108</v>
      </c>
      <c r="I24" s="2">
        <v>1</v>
      </c>
      <c r="J24" s="11"/>
    </row>
    <row r="25" spans="1:10" s="3" customFormat="1" ht="11.1" customHeight="1" x14ac:dyDescent="0.2">
      <c r="A25" s="14">
        <v>20</v>
      </c>
      <c r="B25" s="1" t="s">
        <v>108</v>
      </c>
      <c r="C25" s="1" t="str">
        <f t="shared" si="0"/>
        <v>Kinistino Hill Century Club</v>
      </c>
      <c r="D25" s="2">
        <v>150</v>
      </c>
      <c r="E25" s="2">
        <v>9</v>
      </c>
      <c r="F25" s="2">
        <v>2</v>
      </c>
      <c r="G25" s="2">
        <v>82</v>
      </c>
      <c r="H25" s="2">
        <f t="shared" si="1"/>
        <v>93</v>
      </c>
      <c r="I25" s="2">
        <v>0</v>
      </c>
      <c r="J25" s="11"/>
    </row>
    <row r="26" spans="1:10" s="3" customFormat="1" ht="11.1" customHeight="1" x14ac:dyDescent="0.2">
      <c r="A26" s="14">
        <v>21</v>
      </c>
      <c r="B26" s="1" t="s">
        <v>108</v>
      </c>
      <c r="C26" s="1" t="str">
        <f t="shared" si="0"/>
        <v>Kinistino Hill Century Club</v>
      </c>
      <c r="D26" s="2">
        <v>215</v>
      </c>
      <c r="E26" s="2">
        <v>15</v>
      </c>
      <c r="F26" s="2">
        <v>5</v>
      </c>
      <c r="G26" s="2">
        <v>82</v>
      </c>
      <c r="H26" s="2">
        <f t="shared" si="1"/>
        <v>102</v>
      </c>
      <c r="I26" s="2">
        <v>2</v>
      </c>
      <c r="J26" s="11"/>
    </row>
    <row r="27" spans="1:10" s="3" customFormat="1" ht="11.1" customHeight="1" x14ac:dyDescent="0.2">
      <c r="A27" s="14">
        <v>22</v>
      </c>
      <c r="B27" s="1" t="s">
        <v>108</v>
      </c>
      <c r="C27" s="1" t="str">
        <f t="shared" si="0"/>
        <v>Kinistino Hill Century Club</v>
      </c>
      <c r="D27" s="2">
        <v>173</v>
      </c>
      <c r="E27" s="2">
        <v>25</v>
      </c>
      <c r="F27" s="2">
        <v>3</v>
      </c>
      <c r="G27" s="2">
        <v>75</v>
      </c>
      <c r="H27" s="2">
        <f t="shared" si="1"/>
        <v>103</v>
      </c>
      <c r="I27" s="2">
        <v>0</v>
      </c>
      <c r="J27" s="11"/>
    </row>
    <row r="28" spans="1:10" s="3" customFormat="1" ht="11.1" customHeight="1" x14ac:dyDescent="0.2">
      <c r="A28" s="14">
        <v>23</v>
      </c>
      <c r="B28" s="1" t="s">
        <v>109</v>
      </c>
      <c r="C28" s="1" t="str">
        <f t="shared" si="0"/>
        <v>Duck Lake Belle-A-Drome</v>
      </c>
      <c r="D28" s="2">
        <v>295</v>
      </c>
      <c r="E28" s="2">
        <v>82</v>
      </c>
      <c r="F28" s="2">
        <v>4</v>
      </c>
      <c r="G28" s="2">
        <v>64</v>
      </c>
      <c r="H28" s="2">
        <f t="shared" si="1"/>
        <v>150</v>
      </c>
      <c r="I28" s="2">
        <v>0</v>
      </c>
      <c r="J28" s="11"/>
    </row>
    <row r="29" spans="1:10" s="3" customFormat="1" ht="11.1" customHeight="1" x14ac:dyDescent="0.2">
      <c r="A29" s="14">
        <v>24</v>
      </c>
      <c r="B29" s="1" t="s">
        <v>109</v>
      </c>
      <c r="C29" s="1" t="str">
        <f t="shared" si="0"/>
        <v>Duck Lake Belle-A-Drome</v>
      </c>
      <c r="D29" s="2">
        <v>319</v>
      </c>
      <c r="E29" s="2">
        <v>27</v>
      </c>
      <c r="F29" s="2">
        <v>5</v>
      </c>
      <c r="G29" s="2">
        <v>108</v>
      </c>
      <c r="H29" s="2">
        <f t="shared" si="1"/>
        <v>140</v>
      </c>
      <c r="I29" s="2">
        <v>0</v>
      </c>
      <c r="J29" s="11"/>
    </row>
    <row r="30" spans="1:10" s="3" customFormat="1" ht="11.1" customHeight="1" x14ac:dyDescent="0.2">
      <c r="A30" s="14">
        <v>25</v>
      </c>
      <c r="B30" s="1" t="s">
        <v>110</v>
      </c>
      <c r="C30" s="1" t="str">
        <f t="shared" si="0"/>
        <v>Band Hall, One Arrow First Nation</v>
      </c>
      <c r="D30" s="2">
        <v>174</v>
      </c>
      <c r="E30" s="2">
        <v>93</v>
      </c>
      <c r="F30" s="2">
        <v>2</v>
      </c>
      <c r="G30" s="2">
        <v>5</v>
      </c>
      <c r="H30" s="2">
        <f t="shared" si="1"/>
        <v>100</v>
      </c>
      <c r="I30" s="2">
        <v>0</v>
      </c>
      <c r="J30" s="11"/>
    </row>
    <row r="31" spans="1:10" s="3" customFormat="1" ht="11.1" customHeight="1" x14ac:dyDescent="0.2">
      <c r="A31" s="14">
        <v>26</v>
      </c>
      <c r="B31" s="1" t="s">
        <v>111</v>
      </c>
      <c r="C31" s="1" t="str">
        <f t="shared" si="0"/>
        <v>Bellevue Community Hall</v>
      </c>
      <c r="D31" s="2">
        <v>314</v>
      </c>
      <c r="E31" s="2">
        <v>67</v>
      </c>
      <c r="F31" s="2">
        <v>3</v>
      </c>
      <c r="G31" s="2">
        <v>103</v>
      </c>
      <c r="H31" s="2">
        <f t="shared" si="1"/>
        <v>173</v>
      </c>
      <c r="I31" s="2">
        <v>0</v>
      </c>
      <c r="J31" s="11"/>
    </row>
    <row r="32" spans="1:10" s="3" customFormat="1" ht="11.1" customHeight="1" x14ac:dyDescent="0.2">
      <c r="A32" s="14">
        <v>27</v>
      </c>
      <c r="B32" s="1" t="s">
        <v>112</v>
      </c>
      <c r="C32" s="1" t="str">
        <f t="shared" si="0"/>
        <v>Domremy Community Hall</v>
      </c>
      <c r="D32" s="2">
        <v>175</v>
      </c>
      <c r="E32" s="2">
        <v>38</v>
      </c>
      <c r="F32" s="2">
        <v>2</v>
      </c>
      <c r="G32" s="2">
        <v>99</v>
      </c>
      <c r="H32" s="2">
        <f t="shared" si="1"/>
        <v>139</v>
      </c>
      <c r="I32" s="2">
        <v>0</v>
      </c>
      <c r="J32" s="11"/>
    </row>
    <row r="33" spans="1:10" s="3" customFormat="1" ht="11.1" customHeight="1" x14ac:dyDescent="0.2">
      <c r="A33" s="14">
        <v>28</v>
      </c>
      <c r="B33" s="1" t="s">
        <v>113</v>
      </c>
      <c r="C33" s="1" t="str">
        <f t="shared" si="0"/>
        <v>Dixon Lake School</v>
      </c>
      <c r="D33" s="2">
        <v>131</v>
      </c>
      <c r="E33" s="2">
        <v>41</v>
      </c>
      <c r="F33" s="2">
        <v>0</v>
      </c>
      <c r="G33" s="2">
        <v>58</v>
      </c>
      <c r="H33" s="2">
        <f t="shared" si="1"/>
        <v>99</v>
      </c>
      <c r="I33" s="2">
        <v>0</v>
      </c>
      <c r="J33" s="11"/>
    </row>
    <row r="34" spans="1:10" s="3" customFormat="1" ht="11.1" customHeight="1" x14ac:dyDescent="0.2">
      <c r="A34" s="14">
        <v>29</v>
      </c>
      <c r="B34" s="1" t="s">
        <v>114</v>
      </c>
      <c r="C34" s="1" t="str">
        <f t="shared" si="0"/>
        <v>Yellow Creek Wellness Centre</v>
      </c>
      <c r="D34" s="2">
        <v>154</v>
      </c>
      <c r="E34" s="2">
        <v>23</v>
      </c>
      <c r="F34" s="2">
        <v>2</v>
      </c>
      <c r="G34" s="2">
        <v>71</v>
      </c>
      <c r="H34" s="2">
        <f t="shared" si="1"/>
        <v>96</v>
      </c>
      <c r="I34" s="2">
        <v>0</v>
      </c>
      <c r="J34" s="11"/>
    </row>
    <row r="35" spans="1:10" s="3" customFormat="1" ht="11.1" customHeight="1" x14ac:dyDescent="0.2">
      <c r="A35" s="14">
        <v>30</v>
      </c>
      <c r="B35" s="1" t="s">
        <v>115</v>
      </c>
      <c r="C35" s="1" t="str">
        <f t="shared" si="0"/>
        <v>Meskanaw Curling Rink</v>
      </c>
      <c r="D35" s="2">
        <v>126</v>
      </c>
      <c r="E35" s="2">
        <v>1</v>
      </c>
      <c r="F35" s="2">
        <v>0</v>
      </c>
      <c r="G35" s="2">
        <v>64</v>
      </c>
      <c r="H35" s="2">
        <f t="shared" si="1"/>
        <v>65</v>
      </c>
      <c r="I35" s="2">
        <v>0</v>
      </c>
      <c r="J35" s="11"/>
    </row>
    <row r="36" spans="1:10" s="3" customFormat="1" ht="11.1" customHeight="1" x14ac:dyDescent="0.2">
      <c r="A36" s="14">
        <v>31</v>
      </c>
      <c r="B36" s="1" t="s">
        <v>116</v>
      </c>
      <c r="C36" s="1" t="str">
        <f t="shared" si="0"/>
        <v>Alvena Community Centre</v>
      </c>
      <c r="D36" s="2">
        <v>247</v>
      </c>
      <c r="E36" s="2">
        <v>48</v>
      </c>
      <c r="F36" s="2">
        <v>4</v>
      </c>
      <c r="G36" s="2">
        <v>84</v>
      </c>
      <c r="H36" s="2">
        <f t="shared" si="1"/>
        <v>136</v>
      </c>
      <c r="I36" s="2">
        <v>0</v>
      </c>
      <c r="J36" s="11"/>
    </row>
    <row r="37" spans="1:10" s="3" customFormat="1" ht="11.1" customHeight="1" x14ac:dyDescent="0.2">
      <c r="A37" s="14">
        <v>32</v>
      </c>
      <c r="B37" s="1" t="s">
        <v>117</v>
      </c>
      <c r="C37" s="1" t="str">
        <f t="shared" si="0"/>
        <v>Wakaw Recreation Centre</v>
      </c>
      <c r="D37" s="2">
        <v>282</v>
      </c>
      <c r="E37" s="2">
        <v>66</v>
      </c>
      <c r="F37" s="2">
        <v>6</v>
      </c>
      <c r="G37" s="2">
        <v>91</v>
      </c>
      <c r="H37" s="2">
        <f t="shared" si="1"/>
        <v>163</v>
      </c>
      <c r="I37" s="2">
        <v>0</v>
      </c>
      <c r="J37" s="11"/>
    </row>
    <row r="38" spans="1:10" s="3" customFormat="1" ht="11.1" customHeight="1" x14ac:dyDescent="0.2">
      <c r="A38" s="14">
        <v>33</v>
      </c>
      <c r="B38" s="1" t="s">
        <v>117</v>
      </c>
      <c r="C38" s="1" t="str">
        <f t="shared" si="0"/>
        <v>Wakaw Recreation Centre</v>
      </c>
      <c r="D38" s="2">
        <v>255</v>
      </c>
      <c r="E38" s="2">
        <v>53</v>
      </c>
      <c r="F38" s="2">
        <v>4</v>
      </c>
      <c r="G38" s="2">
        <v>71</v>
      </c>
      <c r="H38" s="2">
        <f t="shared" si="1"/>
        <v>128</v>
      </c>
      <c r="I38" s="2">
        <v>0</v>
      </c>
      <c r="J38" s="11"/>
    </row>
    <row r="39" spans="1:10" s="3" customFormat="1" ht="11.1" customHeight="1" x14ac:dyDescent="0.2">
      <c r="A39" s="14">
        <v>34</v>
      </c>
      <c r="B39" s="1" t="s">
        <v>117</v>
      </c>
      <c r="C39" s="1" t="str">
        <f t="shared" si="0"/>
        <v>Wakaw Recreation Centre</v>
      </c>
      <c r="D39" s="2">
        <v>235</v>
      </c>
      <c r="E39" s="2">
        <v>38</v>
      </c>
      <c r="F39" s="2">
        <v>2</v>
      </c>
      <c r="G39" s="2">
        <v>93</v>
      </c>
      <c r="H39" s="2">
        <f t="shared" si="1"/>
        <v>133</v>
      </c>
      <c r="I39" s="2">
        <v>1</v>
      </c>
      <c r="J39" s="11"/>
    </row>
    <row r="40" spans="1:10" s="3" customFormat="1" ht="11.1" customHeight="1" x14ac:dyDescent="0.2">
      <c r="A40" s="14">
        <v>35</v>
      </c>
      <c r="B40" s="1" t="s">
        <v>117</v>
      </c>
      <c r="C40" s="1" t="str">
        <f t="shared" si="0"/>
        <v>Wakaw Recreation Centre</v>
      </c>
      <c r="D40" s="2">
        <v>136</v>
      </c>
      <c r="E40" s="2">
        <v>12</v>
      </c>
      <c r="F40" s="2">
        <v>1</v>
      </c>
      <c r="G40" s="2">
        <v>47</v>
      </c>
      <c r="H40" s="2">
        <f t="shared" si="1"/>
        <v>60</v>
      </c>
      <c r="I40" s="2">
        <v>0</v>
      </c>
      <c r="J40" s="11"/>
    </row>
    <row r="41" spans="1:10" s="3" customFormat="1" ht="11.1" customHeight="1" x14ac:dyDescent="0.2">
      <c r="A41" s="14">
        <v>36</v>
      </c>
      <c r="B41" s="1" t="s">
        <v>118</v>
      </c>
      <c r="C41" s="1" t="str">
        <f t="shared" si="0"/>
        <v>St. Breiux Community Hall</v>
      </c>
      <c r="D41" s="2">
        <v>216</v>
      </c>
      <c r="E41" s="2">
        <v>18</v>
      </c>
      <c r="F41" s="2">
        <v>3</v>
      </c>
      <c r="G41" s="2">
        <v>112</v>
      </c>
      <c r="H41" s="2">
        <f t="shared" si="1"/>
        <v>133</v>
      </c>
      <c r="I41" s="2">
        <v>0</v>
      </c>
      <c r="J41" s="11"/>
    </row>
    <row r="42" spans="1:10" s="3" customFormat="1" ht="11.1" customHeight="1" x14ac:dyDescent="0.2">
      <c r="A42" s="14">
        <v>37</v>
      </c>
      <c r="B42" s="1" t="s">
        <v>118</v>
      </c>
      <c r="C42" s="1" t="str">
        <f t="shared" si="0"/>
        <v>St. Breiux Community Hall</v>
      </c>
      <c r="D42" s="2">
        <v>282</v>
      </c>
      <c r="E42" s="2">
        <v>8</v>
      </c>
      <c r="F42" s="2">
        <v>4</v>
      </c>
      <c r="G42" s="2">
        <v>166</v>
      </c>
      <c r="H42" s="2">
        <f t="shared" si="1"/>
        <v>178</v>
      </c>
      <c r="I42" s="2">
        <v>1</v>
      </c>
      <c r="J42" s="11"/>
    </row>
    <row r="43" spans="1:10" s="3" customFormat="1" ht="11.1" customHeight="1" x14ac:dyDescent="0.2">
      <c r="A43" s="14">
        <v>38</v>
      </c>
      <c r="B43" s="1" t="s">
        <v>119</v>
      </c>
      <c r="C43" s="1" t="str">
        <f t="shared" si="0"/>
        <v>Cudworth Community Hall</v>
      </c>
      <c r="D43" s="2">
        <v>194</v>
      </c>
      <c r="E43" s="2">
        <v>39</v>
      </c>
      <c r="F43" s="2">
        <v>3</v>
      </c>
      <c r="G43" s="2">
        <v>90</v>
      </c>
      <c r="H43" s="2">
        <f t="shared" si="1"/>
        <v>132</v>
      </c>
      <c r="I43" s="2">
        <v>0</v>
      </c>
      <c r="J43" s="11"/>
    </row>
    <row r="44" spans="1:10" s="3" customFormat="1" ht="11.1" customHeight="1" x14ac:dyDescent="0.2">
      <c r="A44" s="14">
        <v>39</v>
      </c>
      <c r="B44" s="1" t="s">
        <v>119</v>
      </c>
      <c r="C44" s="1" t="str">
        <f t="shared" si="0"/>
        <v>Cudworth Community Hall</v>
      </c>
      <c r="D44" s="2">
        <v>267</v>
      </c>
      <c r="E44" s="2">
        <v>44</v>
      </c>
      <c r="F44" s="2">
        <v>4</v>
      </c>
      <c r="G44" s="2">
        <v>127</v>
      </c>
      <c r="H44" s="2">
        <f t="shared" si="1"/>
        <v>175</v>
      </c>
      <c r="I44" s="2">
        <v>0</v>
      </c>
      <c r="J44" s="11"/>
    </row>
    <row r="45" spans="1:10" s="3" customFormat="1" ht="11.1" customHeight="1" x14ac:dyDescent="0.2">
      <c r="A45" s="14">
        <v>40</v>
      </c>
      <c r="B45" s="1" t="s">
        <v>119</v>
      </c>
      <c r="C45" s="1" t="str">
        <f t="shared" si="0"/>
        <v>Cudworth Community Hall</v>
      </c>
      <c r="D45" s="2">
        <v>216</v>
      </c>
      <c r="E45" s="2">
        <v>23</v>
      </c>
      <c r="F45" s="2">
        <v>3</v>
      </c>
      <c r="G45" s="2">
        <v>115</v>
      </c>
      <c r="H45" s="2">
        <f t="shared" si="1"/>
        <v>141</v>
      </c>
      <c r="I45" s="2">
        <v>0</v>
      </c>
      <c r="J45" s="11"/>
    </row>
    <row r="46" spans="1:10" s="3" customFormat="1" ht="11.1" customHeight="1" x14ac:dyDescent="0.2">
      <c r="A46" s="14">
        <v>41</v>
      </c>
      <c r="B46" s="1" t="s">
        <v>120</v>
      </c>
      <c r="C46" s="1" t="str">
        <f t="shared" si="0"/>
        <v>St. Benedict Community Centre</v>
      </c>
      <c r="D46" s="2">
        <v>196</v>
      </c>
      <c r="E46" s="2">
        <v>10</v>
      </c>
      <c r="F46" s="2">
        <v>1</v>
      </c>
      <c r="G46" s="2">
        <v>94</v>
      </c>
      <c r="H46" s="2">
        <f t="shared" si="1"/>
        <v>105</v>
      </c>
      <c r="I46" s="2">
        <v>0</v>
      </c>
      <c r="J46" s="11"/>
    </row>
    <row r="47" spans="1:10" s="3" customFormat="1" ht="11.1" customHeight="1" x14ac:dyDescent="0.2">
      <c r="A47" s="14">
        <v>42</v>
      </c>
      <c r="B47" s="1" t="s">
        <v>121</v>
      </c>
      <c r="C47" s="1" t="str">
        <f t="shared" si="0"/>
        <v>Three Lakes School</v>
      </c>
      <c r="D47" s="2">
        <v>219</v>
      </c>
      <c r="E47" s="2">
        <v>19</v>
      </c>
      <c r="F47" s="2">
        <v>3</v>
      </c>
      <c r="G47" s="2">
        <v>71</v>
      </c>
      <c r="H47" s="2">
        <f t="shared" si="1"/>
        <v>93</v>
      </c>
      <c r="I47" s="2">
        <v>0</v>
      </c>
      <c r="J47" s="11"/>
    </row>
    <row r="48" spans="1:10" s="3" customFormat="1" ht="11.1" customHeight="1" x14ac:dyDescent="0.2">
      <c r="A48" s="14">
        <v>43</v>
      </c>
      <c r="B48" s="1" t="s">
        <v>121</v>
      </c>
      <c r="C48" s="1" t="str">
        <f t="shared" si="0"/>
        <v>Three Lakes School</v>
      </c>
      <c r="D48" s="2">
        <v>138</v>
      </c>
      <c r="E48" s="2">
        <v>17</v>
      </c>
      <c r="F48" s="2">
        <v>2</v>
      </c>
      <c r="G48" s="2">
        <v>58</v>
      </c>
      <c r="H48" s="2">
        <f t="shared" si="1"/>
        <v>77</v>
      </c>
      <c r="I48" s="2">
        <v>0</v>
      </c>
      <c r="J48" s="11"/>
    </row>
    <row r="49" spans="1:10" s="3" customFormat="1" ht="11.1" customHeight="1" x14ac:dyDescent="0.2">
      <c r="A49" s="14">
        <v>44</v>
      </c>
      <c r="B49" s="1" t="s">
        <v>122</v>
      </c>
      <c r="C49" s="1" t="str">
        <f t="shared" si="0"/>
        <v>Lake Lenore Community Hall</v>
      </c>
      <c r="D49" s="2">
        <v>134</v>
      </c>
      <c r="E49" s="2">
        <v>12</v>
      </c>
      <c r="F49" s="2">
        <v>3</v>
      </c>
      <c r="G49" s="2">
        <v>76</v>
      </c>
      <c r="H49" s="2">
        <f t="shared" si="1"/>
        <v>91</v>
      </c>
      <c r="I49" s="2">
        <v>0</v>
      </c>
      <c r="J49" s="11"/>
    </row>
    <row r="50" spans="1:10" s="3" customFormat="1" ht="11.1" customHeight="1" x14ac:dyDescent="0.2">
      <c r="A50" s="14">
        <v>45</v>
      </c>
      <c r="B50" s="1" t="s">
        <v>122</v>
      </c>
      <c r="C50" s="1" t="str">
        <f t="shared" si="0"/>
        <v>Lake Lenore Community Hall</v>
      </c>
      <c r="D50" s="2">
        <v>127</v>
      </c>
      <c r="E50" s="2">
        <v>14</v>
      </c>
      <c r="F50" s="2">
        <v>6</v>
      </c>
      <c r="G50" s="2">
        <v>84</v>
      </c>
      <c r="H50" s="2">
        <f t="shared" si="1"/>
        <v>104</v>
      </c>
      <c r="I50" s="2">
        <v>0</v>
      </c>
      <c r="J50" s="11"/>
    </row>
    <row r="51" spans="1:10" s="3" customFormat="1" ht="11.1" customHeight="1" x14ac:dyDescent="0.2">
      <c r="A51" s="14" t="s">
        <v>38</v>
      </c>
      <c r="B51" s="1" t="s">
        <v>123</v>
      </c>
      <c r="C51" s="1" t="str">
        <f>PROPER(B51)</f>
        <v>Wakaw Legion Hall</v>
      </c>
      <c r="D51" s="2">
        <v>0</v>
      </c>
      <c r="E51" s="2">
        <v>101</v>
      </c>
      <c r="F51" s="2">
        <v>5</v>
      </c>
      <c r="G51" s="2">
        <v>167</v>
      </c>
      <c r="H51" s="2">
        <f t="shared" si="1"/>
        <v>273</v>
      </c>
      <c r="I51" s="2">
        <v>0</v>
      </c>
      <c r="J51" s="11"/>
    </row>
    <row r="52" spans="1:10" s="3" customFormat="1" ht="11.1" customHeight="1" x14ac:dyDescent="0.2">
      <c r="A52" s="14" t="s">
        <v>38</v>
      </c>
      <c r="B52" s="1" t="s">
        <v>124</v>
      </c>
      <c r="C52" s="1" t="str">
        <f t="shared" si="0"/>
        <v>Super 8 Motel</v>
      </c>
      <c r="D52" s="2">
        <v>0</v>
      </c>
      <c r="E52" s="2">
        <v>94</v>
      </c>
      <c r="F52" s="2">
        <v>3</v>
      </c>
      <c r="G52" s="2">
        <v>265</v>
      </c>
      <c r="H52" s="2">
        <f t="shared" si="1"/>
        <v>362</v>
      </c>
      <c r="I52" s="2">
        <v>0</v>
      </c>
      <c r="J52" s="11"/>
    </row>
    <row r="53" spans="1:10" s="3" customFormat="1" ht="11.1" customHeight="1" x14ac:dyDescent="0.2">
      <c r="A53" s="14" t="s">
        <v>38</v>
      </c>
      <c r="B53" s="1" t="s">
        <v>106</v>
      </c>
      <c r="C53" s="1" t="str">
        <f t="shared" si="0"/>
        <v>St. Louis Community Hall</v>
      </c>
      <c r="D53" s="2">
        <v>0</v>
      </c>
      <c r="E53" s="2">
        <v>84</v>
      </c>
      <c r="F53" s="2">
        <v>0</v>
      </c>
      <c r="G53" s="2">
        <v>51</v>
      </c>
      <c r="H53" s="2">
        <f t="shared" si="1"/>
        <v>135</v>
      </c>
      <c r="I53" s="2">
        <v>0</v>
      </c>
      <c r="J53" s="11"/>
    </row>
    <row r="54" spans="1:10" s="3" customFormat="1" ht="11.1" customHeight="1" x14ac:dyDescent="0.2">
      <c r="A54" s="14" t="s">
        <v>38</v>
      </c>
      <c r="B54" s="1" t="s">
        <v>125</v>
      </c>
      <c r="C54" s="1" t="str">
        <f t="shared" si="0"/>
        <v>Kinistino Legion Hall</v>
      </c>
      <c r="D54" s="2">
        <v>0</v>
      </c>
      <c r="E54" s="2">
        <v>24</v>
      </c>
      <c r="F54" s="2">
        <v>2</v>
      </c>
      <c r="G54" s="2">
        <v>91</v>
      </c>
      <c r="H54" s="2">
        <f t="shared" si="1"/>
        <v>117</v>
      </c>
      <c r="I54" s="2">
        <v>0</v>
      </c>
      <c r="J54" s="11"/>
    </row>
    <row r="55" spans="1:10" s="3" customFormat="1" ht="11.1" customHeight="1" x14ac:dyDescent="0.2">
      <c r="A55" s="14" t="s">
        <v>38</v>
      </c>
      <c r="B55" s="1" t="s">
        <v>126</v>
      </c>
      <c r="C55" s="1" t="str">
        <f t="shared" si="0"/>
        <v>Bethany Pioneer Village</v>
      </c>
      <c r="D55" s="2">
        <v>0</v>
      </c>
      <c r="E55" s="2">
        <v>34</v>
      </c>
      <c r="F55" s="2">
        <v>6</v>
      </c>
      <c r="G55" s="2">
        <v>129</v>
      </c>
      <c r="H55" s="2">
        <f t="shared" si="1"/>
        <v>169</v>
      </c>
      <c r="I55" s="2">
        <v>1</v>
      </c>
      <c r="J55" s="11"/>
    </row>
    <row r="56" spans="1:10" s="3" customFormat="1" ht="11.1" customHeight="1" x14ac:dyDescent="0.2">
      <c r="A56" s="14" t="s">
        <v>38</v>
      </c>
      <c r="B56" s="1" t="s">
        <v>127</v>
      </c>
      <c r="C56" s="1" t="str">
        <f t="shared" si="0"/>
        <v>Duck Lake Legion</v>
      </c>
      <c r="D56" s="2">
        <v>0</v>
      </c>
      <c r="E56" s="2">
        <v>25</v>
      </c>
      <c r="F56" s="2">
        <v>1</v>
      </c>
      <c r="G56" s="2">
        <v>36</v>
      </c>
      <c r="H56" s="2">
        <f t="shared" si="1"/>
        <v>62</v>
      </c>
      <c r="I56" s="2">
        <v>0</v>
      </c>
      <c r="J56" s="11"/>
    </row>
    <row r="57" spans="1:10" s="3" customFormat="1" ht="11.1" customHeight="1" x14ac:dyDescent="0.2">
      <c r="A57" s="14"/>
      <c r="B57" s="1" t="s">
        <v>30</v>
      </c>
      <c r="C57" s="1" t="str">
        <f t="shared" si="0"/>
        <v>Absentee</v>
      </c>
      <c r="D57" s="2">
        <v>0</v>
      </c>
      <c r="E57" s="2">
        <v>15</v>
      </c>
      <c r="F57" s="2">
        <v>1</v>
      </c>
      <c r="G57" s="2">
        <v>43</v>
      </c>
      <c r="H57" s="2">
        <f t="shared" si="1"/>
        <v>59</v>
      </c>
      <c r="I57" s="2">
        <v>3</v>
      </c>
      <c r="J57" s="11"/>
    </row>
    <row r="58" spans="1:10" s="3" customFormat="1" ht="11.1" customHeight="1" x14ac:dyDescent="0.2">
      <c r="A58" s="14" t="s">
        <v>31</v>
      </c>
      <c r="B58" s="1" t="s">
        <v>148</v>
      </c>
      <c r="C58" s="1" t="str">
        <f t="shared" si="0"/>
        <v>Batoche</v>
      </c>
      <c r="D58" s="2">
        <v>0</v>
      </c>
      <c r="E58" s="2">
        <v>3</v>
      </c>
      <c r="F58" s="2">
        <v>1</v>
      </c>
      <c r="G58" s="2">
        <v>9</v>
      </c>
      <c r="H58" s="2">
        <f t="shared" si="1"/>
        <v>13</v>
      </c>
      <c r="I58" s="2">
        <v>1</v>
      </c>
      <c r="J58" s="11"/>
    </row>
    <row r="59" spans="1:10" s="3" customFormat="1" ht="11.1" customHeight="1" x14ac:dyDescent="0.2">
      <c r="A59" s="14" t="s">
        <v>140</v>
      </c>
      <c r="B59" s="1" t="s">
        <v>146</v>
      </c>
      <c r="C59" s="1" t="str">
        <f t="shared" si="0"/>
        <v>Foyer Jesus Marie</v>
      </c>
      <c r="D59" s="2">
        <v>37</v>
      </c>
      <c r="E59" s="2">
        <v>13</v>
      </c>
      <c r="F59" s="2">
        <v>2</v>
      </c>
      <c r="G59" s="2">
        <v>10</v>
      </c>
      <c r="H59" s="2">
        <f t="shared" si="1"/>
        <v>25</v>
      </c>
      <c r="I59" s="2">
        <v>0</v>
      </c>
      <c r="J59" s="11"/>
    </row>
    <row r="60" spans="1:10" s="3" customFormat="1" ht="11.1" customHeight="1" x14ac:dyDescent="0.2">
      <c r="A60" s="14" t="s">
        <v>44</v>
      </c>
      <c r="B60" s="1" t="s">
        <v>147</v>
      </c>
      <c r="C60" s="1" t="s">
        <v>1637</v>
      </c>
      <c r="D60" s="2">
        <v>31</v>
      </c>
      <c r="E60" s="2">
        <v>5</v>
      </c>
      <c r="F60" s="2">
        <v>1</v>
      </c>
      <c r="G60" s="2">
        <v>14</v>
      </c>
      <c r="H60" s="2">
        <f t="shared" si="1"/>
        <v>20</v>
      </c>
      <c r="I60" s="2">
        <v>0</v>
      </c>
      <c r="J60" s="11"/>
    </row>
    <row r="61" spans="1:10" s="3" customFormat="1" ht="11.1" customHeight="1" x14ac:dyDescent="0.2">
      <c r="A61" s="14" t="s">
        <v>95</v>
      </c>
      <c r="B61" s="1" t="s">
        <v>126</v>
      </c>
      <c r="C61" s="1" t="str">
        <f t="shared" si="0"/>
        <v>Bethany Pioneer Village</v>
      </c>
      <c r="D61" s="2">
        <v>101</v>
      </c>
      <c r="E61" s="2">
        <v>10</v>
      </c>
      <c r="F61" s="2">
        <v>3</v>
      </c>
      <c r="G61" s="2">
        <v>18</v>
      </c>
      <c r="H61" s="2">
        <f t="shared" si="1"/>
        <v>31</v>
      </c>
      <c r="I61" s="2">
        <v>0</v>
      </c>
      <c r="J61" s="11"/>
    </row>
    <row r="62" spans="1:10" s="3" customFormat="1" ht="11.1" customHeight="1" x14ac:dyDescent="0.2">
      <c r="A62" s="14" t="s">
        <v>96</v>
      </c>
      <c r="B62" s="1" t="s">
        <v>129</v>
      </c>
      <c r="C62" s="1" t="str">
        <f t="shared" si="0"/>
        <v>Birch Hills Health Facility</v>
      </c>
      <c r="D62" s="2">
        <v>30</v>
      </c>
      <c r="E62" s="2">
        <v>6</v>
      </c>
      <c r="F62" s="2">
        <v>1</v>
      </c>
      <c r="G62" s="2">
        <v>15</v>
      </c>
      <c r="H62" s="2">
        <f t="shared" si="1"/>
        <v>22</v>
      </c>
      <c r="I62" s="2">
        <v>0</v>
      </c>
      <c r="J62" s="11"/>
    </row>
    <row r="63" spans="1:10" s="3" customFormat="1" ht="11.1" customHeight="1" x14ac:dyDescent="0.2">
      <c r="A63" s="14" t="s">
        <v>141</v>
      </c>
      <c r="B63" s="1" t="s">
        <v>130</v>
      </c>
      <c r="C63" s="1" t="str">
        <f t="shared" si="0"/>
        <v>Chateau Providence Inc.</v>
      </c>
      <c r="D63" s="2">
        <v>30</v>
      </c>
      <c r="E63" s="2">
        <v>2</v>
      </c>
      <c r="F63" s="2">
        <v>2</v>
      </c>
      <c r="G63" s="2">
        <v>9</v>
      </c>
      <c r="H63" s="2">
        <f t="shared" si="1"/>
        <v>13</v>
      </c>
      <c r="I63" s="2">
        <v>2</v>
      </c>
      <c r="J63" s="11"/>
    </row>
    <row r="64" spans="1:10" s="3" customFormat="1" ht="11.1" customHeight="1" x14ac:dyDescent="0.2">
      <c r="A64" s="14" t="s">
        <v>142</v>
      </c>
      <c r="B64" s="1" t="s">
        <v>131</v>
      </c>
      <c r="C64" s="1" t="str">
        <f t="shared" si="0"/>
        <v>Cudworth Nursing Home</v>
      </c>
      <c r="D64" s="2">
        <v>20</v>
      </c>
      <c r="E64" s="2">
        <v>4</v>
      </c>
      <c r="F64" s="2">
        <v>0</v>
      </c>
      <c r="G64" s="2">
        <v>6</v>
      </c>
      <c r="H64" s="2">
        <f t="shared" si="1"/>
        <v>10</v>
      </c>
      <c r="I64" s="2">
        <v>0</v>
      </c>
      <c r="J64" s="11"/>
    </row>
    <row r="65" spans="1:10" s="3" customFormat="1" ht="11.1" customHeight="1" x14ac:dyDescent="0.2">
      <c r="A65" s="14" t="s">
        <v>143</v>
      </c>
      <c r="B65" s="1" t="s">
        <v>132</v>
      </c>
      <c r="C65" s="1" t="str">
        <f t="shared" si="0"/>
        <v>Goodwill Manor</v>
      </c>
      <c r="D65" s="2">
        <v>28</v>
      </c>
      <c r="E65" s="2">
        <v>6</v>
      </c>
      <c r="F65" s="2">
        <v>2</v>
      </c>
      <c r="G65" s="2">
        <v>10</v>
      </c>
      <c r="H65" s="2">
        <f t="shared" si="1"/>
        <v>18</v>
      </c>
      <c r="I65" s="2">
        <v>5</v>
      </c>
      <c r="J65" s="11"/>
    </row>
    <row r="66" spans="1:10" s="3" customFormat="1" ht="11.1" customHeight="1" x14ac:dyDescent="0.2">
      <c r="A66" s="14" t="s">
        <v>144</v>
      </c>
      <c r="B66" s="1" t="s">
        <v>133</v>
      </c>
      <c r="C66" s="1" t="str">
        <f t="shared" si="0"/>
        <v>Jubilee Lodge</v>
      </c>
      <c r="D66" s="2">
        <v>28</v>
      </c>
      <c r="E66" s="2">
        <v>3</v>
      </c>
      <c r="F66" s="2">
        <v>1</v>
      </c>
      <c r="G66" s="2">
        <v>4</v>
      </c>
      <c r="H66" s="2">
        <f t="shared" si="1"/>
        <v>8</v>
      </c>
      <c r="I66" s="2">
        <v>0</v>
      </c>
    </row>
    <row r="67" spans="1:10" s="3" customFormat="1" ht="11.1" customHeight="1" x14ac:dyDescent="0.2">
      <c r="A67" s="14" t="s">
        <v>145</v>
      </c>
      <c r="B67" s="1" t="s">
        <v>134</v>
      </c>
      <c r="C67" s="1" t="str">
        <f t="shared" si="0"/>
        <v>Lakeview Pioneer Lodge</v>
      </c>
      <c r="D67" s="2">
        <v>35</v>
      </c>
      <c r="E67" s="2">
        <v>9</v>
      </c>
      <c r="F67" s="2">
        <v>4</v>
      </c>
      <c r="G67" s="2">
        <v>6</v>
      </c>
      <c r="H67" s="2">
        <f t="shared" si="1"/>
        <v>19</v>
      </c>
      <c r="I67" s="2">
        <v>0</v>
      </c>
      <c r="J67" s="11"/>
    </row>
    <row r="68" spans="1:10" ht="14.4" thickBot="1" x14ac:dyDescent="0.3">
      <c r="A68" s="22"/>
      <c r="B68" s="5" t="s">
        <v>33</v>
      </c>
      <c r="C68" s="23" t="s">
        <v>33</v>
      </c>
      <c r="D68" s="23">
        <f t="shared" ref="D68:I68" si="2">SUM(D6:D67)</f>
        <v>10189</v>
      </c>
      <c r="E68" s="23">
        <f t="shared" si="2"/>
        <v>2106</v>
      </c>
      <c r="F68" s="23">
        <f t="shared" si="2"/>
        <v>199</v>
      </c>
      <c r="G68" s="23">
        <f t="shared" si="2"/>
        <v>4650</v>
      </c>
      <c r="H68" s="23">
        <f t="shared" si="2"/>
        <v>6955</v>
      </c>
      <c r="I68" s="23">
        <f t="shared" si="2"/>
        <v>20</v>
      </c>
    </row>
    <row r="69" spans="1:10" ht="11.1" customHeight="1" x14ac:dyDescent="0.25"/>
    <row r="70" spans="1:10" ht="11.1" customHeight="1" x14ac:dyDescent="0.25">
      <c r="C70" s="1" t="s">
        <v>136</v>
      </c>
      <c r="D70" s="3"/>
      <c r="E70" s="3"/>
      <c r="F70" s="3"/>
      <c r="G70" s="3"/>
    </row>
    <row r="71" spans="1:10" ht="11.1" customHeight="1" x14ac:dyDescent="0.25">
      <c r="C71" s="1" t="s">
        <v>35</v>
      </c>
      <c r="D71" s="24">
        <f>G68-E68</f>
        <v>2544</v>
      </c>
      <c r="E71" s="3"/>
      <c r="F71" s="3"/>
      <c r="G71" s="3"/>
    </row>
    <row r="72" spans="1:10" ht="11.1" customHeight="1" x14ac:dyDescent="0.25">
      <c r="C72" s="1" t="s">
        <v>36</v>
      </c>
      <c r="D72" s="25">
        <f>H68/D68</f>
        <v>0.68259888114633427</v>
      </c>
      <c r="E72" s="3"/>
      <c r="F72" s="3"/>
      <c r="G72" s="3"/>
    </row>
    <row r="73" spans="1:10" ht="11.1" customHeight="1" x14ac:dyDescent="0.25">
      <c r="C73" s="1" t="s">
        <v>37</v>
      </c>
      <c r="D73" s="3"/>
      <c r="E73" s="26">
        <f>E68/H68</f>
        <v>0.30280373831775703</v>
      </c>
      <c r="F73" s="26">
        <f>F68/H68</f>
        <v>2.8612508986340761E-2</v>
      </c>
      <c r="G73" s="26">
        <f>G68/H68</f>
        <v>0.6685837526959022</v>
      </c>
    </row>
  </sheetData>
  <mergeCells count="10">
    <mergeCell ref="J4:J5"/>
    <mergeCell ref="D4:D5"/>
    <mergeCell ref="H4:H5"/>
    <mergeCell ref="H2:I2"/>
    <mergeCell ref="A3:C3"/>
    <mergeCell ref="E3:G3"/>
    <mergeCell ref="A4:A5"/>
    <mergeCell ref="B4:B5"/>
    <mergeCell ref="C4:C5"/>
    <mergeCell ref="A1:A2"/>
  </mergeCells>
  <hyperlinks>
    <hyperlink ref="A6" r:id="rId1" display="http://espree.elections.sk.ca/esResultsUnOfficialEdit.cfm?MODE=EDITINIT&amp;POLL=70"/>
    <hyperlink ref="A7" r:id="rId2" display="http://espree.elections.sk.ca/esResultsUnOfficialEdit.cfm?MODE=EDITINIT&amp;POLL=71"/>
    <hyperlink ref="A8" r:id="rId3" display="http://espree.elections.sk.ca/esResultsUnOfficialEdit.cfm?MODE=EDITINIT&amp;POLL=72"/>
    <hyperlink ref="A9" r:id="rId4" display="http://espree.elections.sk.ca/esResultsUnOfficialEdit.cfm?MODE=EDITINIT&amp;POLL=73"/>
    <hyperlink ref="A10" r:id="rId5" display="http://espree.elections.sk.ca/esResultsUnOfficialEdit.cfm?MODE=EDITINIT&amp;POLL=74"/>
    <hyperlink ref="A11" r:id="rId6" display="http://espree.elections.sk.ca/esResultsUnOfficialEdit.cfm?MODE=EDITINIT&amp;POLL=75"/>
    <hyperlink ref="A12" r:id="rId7" display="http://espree.elections.sk.ca/esResultsUnOfficialEdit.cfm?MODE=EDITINIT&amp;POLL=76"/>
    <hyperlink ref="A13" r:id="rId8" display="http://espree.elections.sk.ca/esResultsUnOfficialEdit.cfm?MODE=EDITINIT&amp;POLL=77"/>
    <hyperlink ref="A14" r:id="rId9" display="http://espree.elections.sk.ca/esResultsUnOfficialEdit.cfm?MODE=EDITINIT&amp;POLL=78"/>
    <hyperlink ref="A15" r:id="rId10" display="http://espree.elections.sk.ca/esResultsUnOfficialEdit.cfm?MODE=EDITINIT&amp;POLL=79"/>
    <hyperlink ref="A16" r:id="rId11" display="http://espree.elections.sk.ca/esResultsUnOfficialEdit.cfm?MODE=EDITINIT&amp;POLL=80"/>
    <hyperlink ref="A17" r:id="rId12" display="http://espree.elections.sk.ca/esResultsUnOfficialEdit.cfm?MODE=EDITINIT&amp;POLL=81"/>
    <hyperlink ref="A18" r:id="rId13" display="http://espree.elections.sk.ca/esResultsUnOfficialEdit.cfm?MODE=EDITINIT&amp;POLL=82"/>
    <hyperlink ref="A19" r:id="rId14" display="http://espree.elections.sk.ca/esResultsUnOfficialEdit.cfm?MODE=EDITINIT&amp;POLL=83"/>
    <hyperlink ref="A20" r:id="rId15" display="http://espree.elections.sk.ca/esResultsUnOfficialEdit.cfm?MODE=EDITINIT&amp;POLL=84"/>
    <hyperlink ref="A21" r:id="rId16" display="http://espree.elections.sk.ca/esResultsUnOfficialEdit.cfm?MODE=EDITINIT&amp;POLL=85"/>
    <hyperlink ref="A22" r:id="rId17" display="http://espree.elections.sk.ca/esResultsUnOfficialEdit.cfm?MODE=EDITINIT&amp;POLL=86"/>
    <hyperlink ref="A23" r:id="rId18" display="http://espree.elections.sk.ca/esResultsUnOfficialEdit.cfm?MODE=EDITINIT&amp;POLL=87"/>
    <hyperlink ref="A24" r:id="rId19" display="http://espree.elections.sk.ca/esResultsUnOfficialEdit.cfm?MODE=EDITINIT&amp;POLL=88"/>
    <hyperlink ref="A25" r:id="rId20" display="http://espree.elections.sk.ca/esResultsUnOfficialEdit.cfm?MODE=EDITINIT&amp;POLL=89"/>
    <hyperlink ref="A26" r:id="rId21" display="http://espree.elections.sk.ca/esResultsUnOfficialEdit.cfm?MODE=EDITINIT&amp;POLL=90"/>
    <hyperlink ref="A27" r:id="rId22" display="http://espree.elections.sk.ca/esResultsUnOfficialEdit.cfm?MODE=EDITINIT&amp;POLL=91"/>
    <hyperlink ref="A28" r:id="rId23" display="http://espree.elections.sk.ca/esResultsUnOfficialEdit.cfm?MODE=EDITINIT&amp;POLL=92"/>
    <hyperlink ref="A29" r:id="rId24" display="http://espree.elections.sk.ca/esResultsUnOfficialEdit.cfm?MODE=EDITINIT&amp;POLL=93"/>
    <hyperlink ref="A30" r:id="rId25" display="http://espree.elections.sk.ca/esResultsUnOfficialEdit.cfm?MODE=EDITINIT&amp;POLL=94"/>
    <hyperlink ref="A31" r:id="rId26" display="http://espree.elections.sk.ca/esResultsUnOfficialEdit.cfm?MODE=EDITINIT&amp;POLL=95"/>
    <hyperlink ref="A32" r:id="rId27" display="http://espree.elections.sk.ca/esResultsUnOfficialEdit.cfm?MODE=EDITINIT&amp;POLL=96"/>
    <hyperlink ref="A33" r:id="rId28" display="http://espree.elections.sk.ca/esResultsUnOfficialEdit.cfm?MODE=EDITINIT&amp;POLL=97"/>
    <hyperlink ref="A34" r:id="rId29" display="http://espree.elections.sk.ca/esResultsUnOfficialEdit.cfm?MODE=EDITINIT&amp;POLL=98"/>
    <hyperlink ref="A35" r:id="rId30" display="http://espree.elections.sk.ca/esResultsUnOfficialEdit.cfm?MODE=EDITINIT&amp;POLL=99"/>
    <hyperlink ref="A36" r:id="rId31" display="http://espree.elections.sk.ca/esResultsUnOfficialEdit.cfm?MODE=EDITINIT&amp;POLL=100"/>
    <hyperlink ref="A37" r:id="rId32" display="http://espree.elections.sk.ca/esResultsUnOfficialEdit.cfm?MODE=EDITINIT&amp;POLL=101"/>
    <hyperlink ref="A38" r:id="rId33" display="http://espree.elections.sk.ca/esResultsUnOfficialEdit.cfm?MODE=EDITINIT&amp;POLL=102"/>
    <hyperlink ref="A39" r:id="rId34" display="http://espree.elections.sk.ca/esResultsUnOfficialEdit.cfm?MODE=EDITINIT&amp;POLL=103"/>
    <hyperlink ref="A40" r:id="rId35" display="http://espree.elections.sk.ca/esResultsUnOfficialEdit.cfm?MODE=EDITINIT&amp;POLL=104"/>
    <hyperlink ref="A41" r:id="rId36" display="http://espree.elections.sk.ca/esResultsUnOfficialEdit.cfm?MODE=EDITINIT&amp;POLL=105"/>
    <hyperlink ref="A42" r:id="rId37" display="http://espree.elections.sk.ca/esResultsUnOfficialEdit.cfm?MODE=EDITINIT&amp;POLL=106"/>
    <hyperlink ref="A43" r:id="rId38" display="http://espree.elections.sk.ca/esResultsUnOfficialEdit.cfm?MODE=EDITINIT&amp;POLL=107"/>
    <hyperlink ref="A44" r:id="rId39" display="http://espree.elections.sk.ca/esResultsUnOfficialEdit.cfm?MODE=EDITINIT&amp;POLL=108"/>
    <hyperlink ref="A45" r:id="rId40" display="http://espree.elections.sk.ca/esResultsUnOfficialEdit.cfm?MODE=EDITINIT&amp;POLL=109"/>
    <hyperlink ref="A46" r:id="rId41" display="http://espree.elections.sk.ca/esResultsUnOfficialEdit.cfm?MODE=EDITINIT&amp;POLL=110"/>
    <hyperlink ref="A47" r:id="rId42" display="http://espree.elections.sk.ca/esResultsUnOfficialEdit.cfm?MODE=EDITINIT&amp;POLL=111"/>
    <hyperlink ref="A48" r:id="rId43" display="http://espree.elections.sk.ca/esResultsUnOfficialEdit.cfm?MODE=EDITINIT&amp;POLL=112"/>
    <hyperlink ref="A49" r:id="rId44" display="http://espree.elections.sk.ca/esResultsUnOfficialEdit.cfm?MODE=EDITINIT&amp;POLL=113"/>
    <hyperlink ref="A50" r:id="rId45" display="http://espree.elections.sk.ca/esResultsUnOfficialEdit.cfm?MODE=EDITINIT&amp;POLL=114"/>
    <hyperlink ref="A51" r:id="rId46" display="http://espree.elections.sk.ca/esResultsUnOfficialEdit.cfm?MODE=EDITINIT&amp;POLL=2910"/>
    <hyperlink ref="A52" r:id="rId47" display="http://espree.elections.sk.ca/esResultsUnOfficialEdit.cfm?MODE=EDITINIT&amp;POLL=2911"/>
    <hyperlink ref="A53" r:id="rId48" display="http://espree.elections.sk.ca/esResultsUnOfficialEdit.cfm?MODE=EDITINIT&amp;POLL=2912"/>
    <hyperlink ref="A54" r:id="rId49" display="http://espree.elections.sk.ca/esResultsUnOfficialEdit.cfm?MODE=EDITINIT&amp;POLL=2913"/>
    <hyperlink ref="A55" r:id="rId50" display="http://espree.elections.sk.ca/esResultsUnOfficialEdit.cfm?MODE=EDITINIT&amp;POLL=2914"/>
    <hyperlink ref="A56" r:id="rId51" display="http://espree.elections.sk.ca/esResultsUnOfficialEdit.cfm?MODE=EDITINIT&amp;POLL=2915"/>
    <hyperlink ref="A58" r:id="rId52" display="http://espree.elections.sk.ca/esResultsUnOfficialEdit.cfm?MODE=EDITINIT&amp;POLL=3517"/>
    <hyperlink ref="A59" r:id="rId53" display="http://espree.elections.sk.ca/esResultsUnOfficialEdit.cfm?MODE=EDITINIT&amp;POLL=3172"/>
    <hyperlink ref="A60" r:id="rId54" display="http://espree.elections.sk.ca/esResultsUnOfficialEdit.cfm?MODE=EDITINIT&amp;POLL=3173"/>
    <hyperlink ref="A61" r:id="rId55" display="http://espree.elections.sk.ca/esResultsUnOfficialEdit.cfm?MODE=EDITINIT&amp;POLL=2916"/>
    <hyperlink ref="A62" r:id="rId56" display="http://espree.elections.sk.ca/esResultsUnOfficialEdit.cfm?MODE=EDITINIT&amp;POLL=2917"/>
    <hyperlink ref="A63" r:id="rId57" display="http://espree.elections.sk.ca/esResultsUnOfficialEdit.cfm?MODE=EDITINIT&amp;POLL=2918"/>
    <hyperlink ref="A64" r:id="rId58" display="http://espree.elections.sk.ca/esResultsUnOfficialEdit.cfm?MODE=EDITINIT&amp;POLL=2919"/>
    <hyperlink ref="A65" r:id="rId59" display="http://espree.elections.sk.ca/esResultsUnOfficialEdit.cfm?MODE=EDITINIT&amp;POLL=2920"/>
    <hyperlink ref="A66" r:id="rId60" display="http://espree.elections.sk.ca/esResultsUnOfficialEdit.cfm?MODE=EDITINIT&amp;POLL=2921"/>
    <hyperlink ref="A67" r:id="rId61" display="http://espree.elections.sk.ca/esResultsUnOfficialEdit.cfm?MODE=EDITINIT&amp;POLL=2922"/>
  </hyperlinks>
  <pageMargins left="0.7" right="0.7" top="0.75" bottom="0.75" header="0.3" footer="0.3"/>
  <pageSetup paperSize="9" scale="89" orientation="portrait" r:id="rId62"/>
  <drawing r:id="rId6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J55"/>
  <sheetViews>
    <sheetView topLeftCell="A16" workbookViewId="0">
      <selection activeCell="I49" sqref="A47:I49"/>
    </sheetView>
  </sheetViews>
  <sheetFormatPr defaultRowHeight="14.4" x14ac:dyDescent="0.3"/>
  <cols>
    <col min="1" max="1" width="9.109375" style="18"/>
    <col min="2" max="2" width="20.5546875" hidden="1" customWidth="1"/>
    <col min="3" max="3" width="30.44140625" customWidth="1"/>
    <col min="4" max="4" width="10.33203125" customWidth="1"/>
    <col min="7" max="7" width="10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1605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6.25" customHeight="1" x14ac:dyDescent="0.2">
      <c r="A4" s="123" t="s">
        <v>0</v>
      </c>
      <c r="B4" s="106" t="s">
        <v>1</v>
      </c>
      <c r="C4" s="106" t="s">
        <v>1</v>
      </c>
      <c r="D4" s="108" t="s">
        <v>46</v>
      </c>
      <c r="E4" s="44" t="s">
        <v>901</v>
      </c>
      <c r="F4" s="44" t="s">
        <v>900</v>
      </c>
      <c r="G4" s="44" t="s">
        <v>1687</v>
      </c>
      <c r="H4" s="108" t="s">
        <v>32</v>
      </c>
      <c r="I4" s="96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3</v>
      </c>
      <c r="F5" s="48" t="s">
        <v>4</v>
      </c>
      <c r="G5" s="48" t="s">
        <v>2</v>
      </c>
      <c r="H5" s="127"/>
      <c r="I5" s="97" t="s">
        <v>47</v>
      </c>
      <c r="J5" s="114"/>
    </row>
    <row r="6" spans="1:10" s="15" customFormat="1" ht="11.1" customHeight="1" x14ac:dyDescent="0.2">
      <c r="A6" s="14">
        <v>1</v>
      </c>
      <c r="B6" s="13" t="s">
        <v>882</v>
      </c>
      <c r="C6" s="13" t="str">
        <f>PROPER(B6)</f>
        <v>Gathering Place</v>
      </c>
      <c r="D6" s="16">
        <v>209</v>
      </c>
      <c r="E6" s="16">
        <v>6</v>
      </c>
      <c r="F6" s="16">
        <v>53</v>
      </c>
      <c r="G6" s="16">
        <v>59</v>
      </c>
      <c r="H6" s="16">
        <f>SUM(E6:G6)</f>
        <v>118</v>
      </c>
      <c r="I6" s="16">
        <v>1</v>
      </c>
      <c r="J6" s="17"/>
    </row>
    <row r="7" spans="1:10" s="15" customFormat="1" ht="11.1" customHeight="1" x14ac:dyDescent="0.2">
      <c r="A7" s="14">
        <v>2</v>
      </c>
      <c r="B7" s="13" t="s">
        <v>882</v>
      </c>
      <c r="C7" s="13" t="str">
        <f t="shared" ref="C7:C49" si="0">PROPER(B7)</f>
        <v>Gathering Place</v>
      </c>
      <c r="D7" s="16">
        <v>124</v>
      </c>
      <c r="E7" s="16">
        <v>5</v>
      </c>
      <c r="F7" s="16">
        <v>37</v>
      </c>
      <c r="G7" s="16">
        <v>23</v>
      </c>
      <c r="H7" s="16">
        <f t="shared" ref="H7:H49" si="1">SUM(E7:G7)</f>
        <v>65</v>
      </c>
      <c r="I7" s="16">
        <v>0</v>
      </c>
      <c r="J7" s="17"/>
    </row>
    <row r="8" spans="1:10" s="15" customFormat="1" ht="11.1" customHeight="1" x14ac:dyDescent="0.2">
      <c r="A8" s="14">
        <v>3</v>
      </c>
      <c r="B8" s="13" t="s">
        <v>882</v>
      </c>
      <c r="C8" s="13" t="str">
        <f t="shared" si="0"/>
        <v>Gathering Place</v>
      </c>
      <c r="D8" s="16">
        <v>170</v>
      </c>
      <c r="E8" s="16">
        <v>3</v>
      </c>
      <c r="F8" s="16">
        <v>44</v>
      </c>
      <c r="G8" s="16">
        <v>37</v>
      </c>
      <c r="H8" s="16">
        <f t="shared" si="1"/>
        <v>84</v>
      </c>
      <c r="I8" s="16">
        <v>0</v>
      </c>
      <c r="J8" s="17"/>
    </row>
    <row r="9" spans="1:10" s="15" customFormat="1" ht="11.1" customHeight="1" x14ac:dyDescent="0.2">
      <c r="A9" s="14">
        <v>4</v>
      </c>
      <c r="B9" s="13" t="s">
        <v>883</v>
      </c>
      <c r="C9" s="13" t="str">
        <f t="shared" si="0"/>
        <v>Wascana School</v>
      </c>
      <c r="D9" s="16">
        <v>191</v>
      </c>
      <c r="E9" s="16">
        <v>8</v>
      </c>
      <c r="F9" s="16">
        <v>60</v>
      </c>
      <c r="G9" s="16">
        <v>58</v>
      </c>
      <c r="H9" s="16">
        <f t="shared" si="1"/>
        <v>126</v>
      </c>
      <c r="I9" s="16">
        <v>0</v>
      </c>
      <c r="J9" s="17"/>
    </row>
    <row r="10" spans="1:10" s="15" customFormat="1" ht="11.1" customHeight="1" x14ac:dyDescent="0.2">
      <c r="A10" s="14">
        <v>5</v>
      </c>
      <c r="B10" s="13" t="s">
        <v>884</v>
      </c>
      <c r="C10" s="13" t="str">
        <f t="shared" si="0"/>
        <v>Kitchener School</v>
      </c>
      <c r="D10" s="16">
        <v>108</v>
      </c>
      <c r="E10" s="16">
        <v>6</v>
      </c>
      <c r="F10" s="16">
        <v>55</v>
      </c>
      <c r="G10" s="16">
        <v>52</v>
      </c>
      <c r="H10" s="16">
        <f t="shared" si="1"/>
        <v>113</v>
      </c>
      <c r="I10" s="16">
        <v>0</v>
      </c>
      <c r="J10" s="17"/>
    </row>
    <row r="11" spans="1:10" s="15" customFormat="1" ht="11.1" customHeight="1" x14ac:dyDescent="0.2">
      <c r="A11" s="14">
        <v>6</v>
      </c>
      <c r="B11" s="13" t="s">
        <v>884</v>
      </c>
      <c r="C11" s="13" t="str">
        <f t="shared" si="0"/>
        <v>Kitchener School</v>
      </c>
      <c r="D11" s="16">
        <v>264</v>
      </c>
      <c r="E11" s="16">
        <v>0</v>
      </c>
      <c r="F11" s="16">
        <v>54</v>
      </c>
      <c r="G11" s="16">
        <v>33</v>
      </c>
      <c r="H11" s="16">
        <f t="shared" si="1"/>
        <v>87</v>
      </c>
      <c r="I11" s="16">
        <v>0</v>
      </c>
      <c r="J11" s="17"/>
    </row>
    <row r="12" spans="1:10" s="15" customFormat="1" ht="11.1" customHeight="1" x14ac:dyDescent="0.2">
      <c r="A12" s="14">
        <v>7</v>
      </c>
      <c r="B12" s="13" t="s">
        <v>883</v>
      </c>
      <c r="C12" s="13" t="str">
        <f t="shared" si="0"/>
        <v>Wascana School</v>
      </c>
      <c r="D12" s="16">
        <v>360</v>
      </c>
      <c r="E12" s="16">
        <v>10</v>
      </c>
      <c r="F12" s="16">
        <v>84</v>
      </c>
      <c r="G12" s="16">
        <v>56</v>
      </c>
      <c r="H12" s="16">
        <f t="shared" si="1"/>
        <v>150</v>
      </c>
      <c r="I12" s="16">
        <v>0</v>
      </c>
      <c r="J12" s="17"/>
    </row>
    <row r="13" spans="1:10" s="15" customFormat="1" ht="11.1" customHeight="1" x14ac:dyDescent="0.2">
      <c r="A13" s="14">
        <v>8</v>
      </c>
      <c r="B13" s="13" t="s">
        <v>884</v>
      </c>
      <c r="C13" s="13" t="str">
        <f t="shared" si="0"/>
        <v>Kitchener School</v>
      </c>
      <c r="D13" s="16">
        <v>184</v>
      </c>
      <c r="E13" s="16">
        <v>3</v>
      </c>
      <c r="F13" s="16">
        <v>68</v>
      </c>
      <c r="G13" s="16">
        <v>43</v>
      </c>
      <c r="H13" s="16">
        <f t="shared" si="1"/>
        <v>114</v>
      </c>
      <c r="I13" s="16">
        <v>0</v>
      </c>
      <c r="J13" s="17"/>
    </row>
    <row r="14" spans="1:10" s="15" customFormat="1" ht="11.1" customHeight="1" x14ac:dyDescent="0.2">
      <c r="A14" s="14">
        <v>9</v>
      </c>
      <c r="B14" s="13" t="s">
        <v>885</v>
      </c>
      <c r="C14" s="13" t="str">
        <f t="shared" si="0"/>
        <v>Albert Scott Community Centre</v>
      </c>
      <c r="D14" s="16">
        <v>271</v>
      </c>
      <c r="E14" s="16">
        <v>3</v>
      </c>
      <c r="F14" s="16">
        <v>40</v>
      </c>
      <c r="G14" s="16">
        <v>30</v>
      </c>
      <c r="H14" s="16">
        <f t="shared" si="1"/>
        <v>73</v>
      </c>
      <c r="I14" s="16">
        <v>0</v>
      </c>
      <c r="J14" s="17"/>
    </row>
    <row r="15" spans="1:10" s="15" customFormat="1" ht="11.1" customHeight="1" x14ac:dyDescent="0.2">
      <c r="A15" s="14">
        <v>10</v>
      </c>
      <c r="B15" s="13" t="s">
        <v>886</v>
      </c>
      <c r="C15" s="13" t="str">
        <f t="shared" si="0"/>
        <v>Indian Metis Christian Fellowship</v>
      </c>
      <c r="D15" s="16">
        <v>47</v>
      </c>
      <c r="E15" s="16">
        <v>0</v>
      </c>
      <c r="F15" s="16">
        <v>19</v>
      </c>
      <c r="G15" s="16">
        <v>23</v>
      </c>
      <c r="H15" s="16">
        <f t="shared" si="1"/>
        <v>42</v>
      </c>
      <c r="I15" s="16">
        <v>1</v>
      </c>
      <c r="J15" s="17"/>
    </row>
    <row r="16" spans="1:10" s="15" customFormat="1" ht="11.1" customHeight="1" x14ac:dyDescent="0.2">
      <c r="A16" s="14">
        <v>11</v>
      </c>
      <c r="B16" s="13" t="s">
        <v>883</v>
      </c>
      <c r="C16" s="13" t="str">
        <f t="shared" si="0"/>
        <v>Wascana School</v>
      </c>
      <c r="D16" s="16">
        <v>204</v>
      </c>
      <c r="E16" s="16">
        <v>6</v>
      </c>
      <c r="F16" s="16">
        <v>48</v>
      </c>
      <c r="G16" s="16">
        <v>38</v>
      </c>
      <c r="H16" s="16">
        <f t="shared" si="1"/>
        <v>92</v>
      </c>
      <c r="I16" s="16">
        <v>1</v>
      </c>
      <c r="J16" s="17"/>
    </row>
    <row r="17" spans="1:10" s="15" customFormat="1" ht="11.1" customHeight="1" x14ac:dyDescent="0.2">
      <c r="A17" s="14">
        <v>12</v>
      </c>
      <c r="B17" s="13" t="s">
        <v>883</v>
      </c>
      <c r="C17" s="13" t="str">
        <f t="shared" si="0"/>
        <v>Wascana School</v>
      </c>
      <c r="D17" s="16">
        <v>144</v>
      </c>
      <c r="E17" s="16">
        <v>2</v>
      </c>
      <c r="F17" s="16">
        <v>54</v>
      </c>
      <c r="G17" s="16">
        <v>35</v>
      </c>
      <c r="H17" s="16">
        <f t="shared" si="1"/>
        <v>91</v>
      </c>
      <c r="I17" s="16">
        <v>0</v>
      </c>
      <c r="J17" s="17"/>
    </row>
    <row r="18" spans="1:10" s="15" customFormat="1" ht="11.1" customHeight="1" x14ac:dyDescent="0.2">
      <c r="A18" s="14">
        <v>13</v>
      </c>
      <c r="B18" s="13" t="s">
        <v>887</v>
      </c>
      <c r="C18" s="13" t="str">
        <f t="shared" si="0"/>
        <v>Sacred Heart Community School</v>
      </c>
      <c r="D18" s="16">
        <v>150</v>
      </c>
      <c r="E18" s="16">
        <v>2</v>
      </c>
      <c r="F18" s="16">
        <v>54</v>
      </c>
      <c r="G18" s="16">
        <v>24</v>
      </c>
      <c r="H18" s="16">
        <f t="shared" si="1"/>
        <v>80</v>
      </c>
      <c r="I18" s="16">
        <v>0</v>
      </c>
      <c r="J18" s="17"/>
    </row>
    <row r="19" spans="1:10" s="15" customFormat="1" ht="11.1" customHeight="1" x14ac:dyDescent="0.2">
      <c r="A19" s="14">
        <v>14</v>
      </c>
      <c r="B19" s="13" t="s">
        <v>885</v>
      </c>
      <c r="C19" s="13" t="str">
        <f t="shared" si="0"/>
        <v>Albert Scott Community Centre</v>
      </c>
      <c r="D19" s="16">
        <v>167</v>
      </c>
      <c r="E19" s="16">
        <v>4</v>
      </c>
      <c r="F19" s="16">
        <v>45</v>
      </c>
      <c r="G19" s="16">
        <v>33</v>
      </c>
      <c r="H19" s="16">
        <f t="shared" si="1"/>
        <v>82</v>
      </c>
      <c r="I19" s="16">
        <v>0</v>
      </c>
      <c r="J19" s="17"/>
    </row>
    <row r="20" spans="1:10" s="15" customFormat="1" ht="11.1" customHeight="1" x14ac:dyDescent="0.2">
      <c r="A20" s="14">
        <v>15</v>
      </c>
      <c r="B20" s="13" t="s">
        <v>885</v>
      </c>
      <c r="C20" s="13" t="str">
        <f t="shared" si="0"/>
        <v>Albert Scott Community Centre</v>
      </c>
      <c r="D20" s="16">
        <v>205</v>
      </c>
      <c r="E20" s="16">
        <v>3</v>
      </c>
      <c r="F20" s="16">
        <v>48</v>
      </c>
      <c r="G20" s="16">
        <v>22</v>
      </c>
      <c r="H20" s="16">
        <f t="shared" si="1"/>
        <v>73</v>
      </c>
      <c r="I20" s="16">
        <v>0</v>
      </c>
      <c r="J20" s="17"/>
    </row>
    <row r="21" spans="1:10" s="15" customFormat="1" ht="11.1" customHeight="1" x14ac:dyDescent="0.2">
      <c r="A21" s="14">
        <v>16</v>
      </c>
      <c r="B21" s="13" t="s">
        <v>885</v>
      </c>
      <c r="C21" s="13" t="str">
        <f t="shared" si="0"/>
        <v>Albert Scott Community Centre</v>
      </c>
      <c r="D21" s="16">
        <v>136</v>
      </c>
      <c r="E21" s="16">
        <v>1</v>
      </c>
      <c r="F21" s="16">
        <v>38</v>
      </c>
      <c r="G21" s="16">
        <v>17</v>
      </c>
      <c r="H21" s="16">
        <f t="shared" si="1"/>
        <v>56</v>
      </c>
      <c r="I21" s="16">
        <v>0</v>
      </c>
      <c r="J21" s="17"/>
    </row>
    <row r="22" spans="1:10" s="15" customFormat="1" ht="11.1" customHeight="1" x14ac:dyDescent="0.2">
      <c r="A22" s="14">
        <v>17</v>
      </c>
      <c r="B22" s="13" t="s">
        <v>885</v>
      </c>
      <c r="C22" s="13" t="str">
        <f t="shared" si="0"/>
        <v>Albert Scott Community Centre</v>
      </c>
      <c r="D22" s="16">
        <v>148</v>
      </c>
      <c r="E22" s="16">
        <v>3</v>
      </c>
      <c r="F22" s="16">
        <v>32</v>
      </c>
      <c r="G22" s="16">
        <v>16</v>
      </c>
      <c r="H22" s="16">
        <f t="shared" si="1"/>
        <v>51</v>
      </c>
      <c r="I22" s="16">
        <v>0</v>
      </c>
      <c r="J22" s="17"/>
    </row>
    <row r="23" spans="1:10" s="15" customFormat="1" ht="11.1" customHeight="1" x14ac:dyDescent="0.2">
      <c r="A23" s="14">
        <v>18</v>
      </c>
      <c r="B23" s="13" t="s">
        <v>887</v>
      </c>
      <c r="C23" s="13" t="str">
        <f t="shared" si="0"/>
        <v>Sacred Heart Community School</v>
      </c>
      <c r="D23" s="16">
        <v>210</v>
      </c>
      <c r="E23" s="16">
        <v>7</v>
      </c>
      <c r="F23" s="16">
        <v>44</v>
      </c>
      <c r="G23" s="16">
        <v>30</v>
      </c>
      <c r="H23" s="16">
        <f t="shared" si="1"/>
        <v>81</v>
      </c>
      <c r="I23" s="16">
        <v>0</v>
      </c>
      <c r="J23" s="17"/>
    </row>
    <row r="24" spans="1:10" s="15" customFormat="1" ht="11.1" customHeight="1" x14ac:dyDescent="0.2">
      <c r="A24" s="14">
        <v>19</v>
      </c>
      <c r="B24" s="13" t="s">
        <v>887</v>
      </c>
      <c r="C24" s="13" t="str">
        <f t="shared" si="0"/>
        <v>Sacred Heart Community School</v>
      </c>
      <c r="D24" s="16">
        <v>105</v>
      </c>
      <c r="E24" s="16">
        <v>2</v>
      </c>
      <c r="F24" s="16">
        <v>54</v>
      </c>
      <c r="G24" s="16">
        <v>30</v>
      </c>
      <c r="H24" s="16">
        <f t="shared" si="1"/>
        <v>86</v>
      </c>
      <c r="I24" s="16">
        <v>2</v>
      </c>
      <c r="J24" s="17"/>
    </row>
    <row r="25" spans="1:10" s="15" customFormat="1" ht="11.1" customHeight="1" x14ac:dyDescent="0.2">
      <c r="A25" s="14">
        <v>20</v>
      </c>
      <c r="B25" s="13" t="s">
        <v>886</v>
      </c>
      <c r="C25" s="13" t="str">
        <f t="shared" si="0"/>
        <v>Indian Metis Christian Fellowship</v>
      </c>
      <c r="D25" s="16">
        <v>161</v>
      </c>
      <c r="E25" s="16">
        <v>4</v>
      </c>
      <c r="F25" s="16">
        <v>40</v>
      </c>
      <c r="G25" s="16">
        <v>24</v>
      </c>
      <c r="H25" s="16">
        <f t="shared" si="1"/>
        <v>68</v>
      </c>
      <c r="I25" s="16">
        <v>0</v>
      </c>
      <c r="J25" s="17"/>
    </row>
    <row r="26" spans="1:10" s="15" customFormat="1" ht="11.1" customHeight="1" x14ac:dyDescent="0.2">
      <c r="A26" s="14">
        <v>21</v>
      </c>
      <c r="B26" s="13" t="s">
        <v>886</v>
      </c>
      <c r="C26" s="13" t="str">
        <f t="shared" si="0"/>
        <v>Indian Metis Christian Fellowship</v>
      </c>
      <c r="D26" s="16">
        <v>123</v>
      </c>
      <c r="E26" s="16">
        <v>1</v>
      </c>
      <c r="F26" s="16">
        <v>34</v>
      </c>
      <c r="G26" s="16">
        <v>18</v>
      </c>
      <c r="H26" s="16">
        <f t="shared" si="1"/>
        <v>53</v>
      </c>
      <c r="I26" s="16">
        <v>0</v>
      </c>
      <c r="J26" s="17"/>
    </row>
    <row r="27" spans="1:10" s="15" customFormat="1" ht="11.1" customHeight="1" x14ac:dyDescent="0.2">
      <c r="A27" s="14">
        <v>22</v>
      </c>
      <c r="B27" s="13" t="s">
        <v>887</v>
      </c>
      <c r="C27" s="13" t="str">
        <f t="shared" si="0"/>
        <v>Sacred Heart Community School</v>
      </c>
      <c r="D27" s="16">
        <v>160</v>
      </c>
      <c r="E27" s="16">
        <v>5</v>
      </c>
      <c r="F27" s="16">
        <v>60</v>
      </c>
      <c r="G27" s="16">
        <v>29</v>
      </c>
      <c r="H27" s="16">
        <f t="shared" si="1"/>
        <v>94</v>
      </c>
      <c r="I27" s="16">
        <v>1</v>
      </c>
      <c r="J27" s="17"/>
    </row>
    <row r="28" spans="1:10" s="15" customFormat="1" ht="11.1" customHeight="1" x14ac:dyDescent="0.2">
      <c r="A28" s="14">
        <v>23</v>
      </c>
      <c r="B28" s="13" t="s">
        <v>886</v>
      </c>
      <c r="C28" s="13" t="str">
        <f t="shared" si="0"/>
        <v>Indian Metis Christian Fellowship</v>
      </c>
      <c r="D28" s="16">
        <v>165</v>
      </c>
      <c r="E28" s="16">
        <v>0</v>
      </c>
      <c r="F28" s="16">
        <v>55</v>
      </c>
      <c r="G28" s="16">
        <v>26</v>
      </c>
      <c r="H28" s="16">
        <f t="shared" si="1"/>
        <v>81</v>
      </c>
      <c r="I28" s="16">
        <v>0</v>
      </c>
      <c r="J28" s="17"/>
    </row>
    <row r="29" spans="1:10" s="15" customFormat="1" ht="11.1" customHeight="1" x14ac:dyDescent="0.2">
      <c r="A29" s="14">
        <v>24</v>
      </c>
      <c r="B29" s="13" t="s">
        <v>888</v>
      </c>
      <c r="C29" s="13" t="str">
        <f t="shared" si="0"/>
        <v>Cathedral Recreation Centre</v>
      </c>
      <c r="D29" s="16">
        <v>151</v>
      </c>
      <c r="E29" s="16">
        <v>10</v>
      </c>
      <c r="F29" s="16">
        <v>82</v>
      </c>
      <c r="G29" s="16">
        <v>45</v>
      </c>
      <c r="H29" s="16">
        <f t="shared" si="1"/>
        <v>137</v>
      </c>
      <c r="I29" s="16">
        <v>0</v>
      </c>
      <c r="J29" s="17"/>
    </row>
    <row r="30" spans="1:10" s="15" customFormat="1" ht="11.1" customHeight="1" x14ac:dyDescent="0.2">
      <c r="A30" s="14">
        <v>25</v>
      </c>
      <c r="B30" s="13" t="s">
        <v>888</v>
      </c>
      <c r="C30" s="13" t="str">
        <f t="shared" si="0"/>
        <v>Cathedral Recreation Centre</v>
      </c>
      <c r="D30" s="16">
        <v>80</v>
      </c>
      <c r="E30" s="16">
        <v>9</v>
      </c>
      <c r="F30" s="16">
        <v>57</v>
      </c>
      <c r="G30" s="16">
        <v>33</v>
      </c>
      <c r="H30" s="16">
        <f t="shared" si="1"/>
        <v>99</v>
      </c>
      <c r="I30" s="16">
        <v>0</v>
      </c>
      <c r="J30" s="17"/>
    </row>
    <row r="31" spans="1:10" s="15" customFormat="1" ht="11.1" customHeight="1" x14ac:dyDescent="0.2">
      <c r="A31" s="14">
        <v>26</v>
      </c>
      <c r="B31" s="13" t="s">
        <v>888</v>
      </c>
      <c r="C31" s="13" t="str">
        <f t="shared" si="0"/>
        <v>Cathedral Recreation Centre</v>
      </c>
      <c r="D31" s="16">
        <v>101</v>
      </c>
      <c r="E31" s="16">
        <v>2</v>
      </c>
      <c r="F31" s="16">
        <v>83</v>
      </c>
      <c r="G31" s="16">
        <v>28</v>
      </c>
      <c r="H31" s="16">
        <f t="shared" si="1"/>
        <v>113</v>
      </c>
      <c r="I31" s="16">
        <v>1</v>
      </c>
      <c r="J31" s="17"/>
    </row>
    <row r="32" spans="1:10" s="15" customFormat="1" ht="11.1" customHeight="1" x14ac:dyDescent="0.2">
      <c r="A32" s="14">
        <v>27</v>
      </c>
      <c r="B32" s="13" t="s">
        <v>888</v>
      </c>
      <c r="C32" s="13" t="str">
        <f t="shared" si="0"/>
        <v>Cathedral Recreation Centre</v>
      </c>
      <c r="D32" s="16">
        <v>108</v>
      </c>
      <c r="E32" s="16">
        <v>12</v>
      </c>
      <c r="F32" s="16">
        <v>71</v>
      </c>
      <c r="G32" s="16">
        <v>41</v>
      </c>
      <c r="H32" s="16">
        <f t="shared" si="1"/>
        <v>124</v>
      </c>
      <c r="I32" s="16">
        <v>0</v>
      </c>
      <c r="J32" s="17"/>
    </row>
    <row r="33" spans="1:10" s="15" customFormat="1" ht="11.1" customHeight="1" x14ac:dyDescent="0.2">
      <c r="A33" s="14">
        <v>28</v>
      </c>
      <c r="B33" s="13" t="s">
        <v>888</v>
      </c>
      <c r="C33" s="13" t="str">
        <f t="shared" si="0"/>
        <v>Cathedral Recreation Centre</v>
      </c>
      <c r="D33" s="16">
        <v>115</v>
      </c>
      <c r="E33" s="16">
        <v>7</v>
      </c>
      <c r="F33" s="16">
        <v>70</v>
      </c>
      <c r="G33" s="16">
        <v>31</v>
      </c>
      <c r="H33" s="16">
        <f t="shared" si="1"/>
        <v>108</v>
      </c>
      <c r="I33" s="16">
        <v>1</v>
      </c>
      <c r="J33" s="17"/>
    </row>
    <row r="34" spans="1:10" s="15" customFormat="1" ht="11.1" customHeight="1" x14ac:dyDescent="0.2">
      <c r="A34" s="14">
        <v>29</v>
      </c>
      <c r="B34" s="13" t="s">
        <v>888</v>
      </c>
      <c r="C34" s="13" t="str">
        <f t="shared" si="0"/>
        <v>Cathedral Recreation Centre</v>
      </c>
      <c r="D34" s="16">
        <v>148</v>
      </c>
      <c r="E34" s="16">
        <v>4</v>
      </c>
      <c r="F34" s="16">
        <v>56</v>
      </c>
      <c r="G34" s="16">
        <v>39</v>
      </c>
      <c r="H34" s="16">
        <f t="shared" si="1"/>
        <v>99</v>
      </c>
      <c r="I34" s="16">
        <v>0</v>
      </c>
      <c r="J34" s="17"/>
    </row>
    <row r="35" spans="1:10" s="15" customFormat="1" ht="11.1" customHeight="1" x14ac:dyDescent="0.2">
      <c r="A35" s="14">
        <v>30</v>
      </c>
      <c r="B35" s="13" t="s">
        <v>889</v>
      </c>
      <c r="C35" s="13" t="str">
        <f t="shared" si="0"/>
        <v>Davis Mews</v>
      </c>
      <c r="D35" s="16">
        <v>137</v>
      </c>
      <c r="E35" s="16">
        <v>5</v>
      </c>
      <c r="F35" s="16">
        <v>51</v>
      </c>
      <c r="G35" s="16">
        <v>56</v>
      </c>
      <c r="H35" s="16">
        <f t="shared" si="1"/>
        <v>112</v>
      </c>
      <c r="I35" s="16">
        <v>0</v>
      </c>
      <c r="J35" s="17"/>
    </row>
    <row r="36" spans="1:10" s="15" customFormat="1" ht="11.1" customHeight="1" x14ac:dyDescent="0.2">
      <c r="A36" s="14">
        <v>31</v>
      </c>
      <c r="B36" s="13" t="s">
        <v>890</v>
      </c>
      <c r="C36" s="13" t="s">
        <v>890</v>
      </c>
      <c r="D36" s="16">
        <v>52</v>
      </c>
      <c r="E36" s="16">
        <v>8</v>
      </c>
      <c r="F36" s="16">
        <v>27</v>
      </c>
      <c r="G36" s="16">
        <v>20</v>
      </c>
      <c r="H36" s="16">
        <f t="shared" si="1"/>
        <v>55</v>
      </c>
      <c r="I36" s="16">
        <v>2</v>
      </c>
      <c r="J36" s="17"/>
    </row>
    <row r="37" spans="1:10" s="15" customFormat="1" ht="11.1" customHeight="1" x14ac:dyDescent="0.2">
      <c r="A37" s="14">
        <v>32</v>
      </c>
      <c r="B37" s="13" t="s">
        <v>891</v>
      </c>
      <c r="C37" s="13" t="str">
        <f t="shared" si="0"/>
        <v>Renaissance Retirement Residence</v>
      </c>
      <c r="D37" s="16">
        <v>144</v>
      </c>
      <c r="E37" s="16">
        <v>2</v>
      </c>
      <c r="F37" s="16">
        <v>60</v>
      </c>
      <c r="G37" s="16">
        <v>60</v>
      </c>
      <c r="H37" s="16">
        <f t="shared" si="1"/>
        <v>122</v>
      </c>
      <c r="I37" s="16">
        <v>1</v>
      </c>
      <c r="J37" s="17"/>
    </row>
    <row r="38" spans="1:10" s="15" customFormat="1" ht="11.1" customHeight="1" x14ac:dyDescent="0.2">
      <c r="A38" s="14">
        <v>33</v>
      </c>
      <c r="B38" s="13" t="s">
        <v>892</v>
      </c>
      <c r="C38" s="13" t="str">
        <f t="shared" si="0"/>
        <v>Trianon Tower</v>
      </c>
      <c r="D38" s="16">
        <v>101</v>
      </c>
      <c r="E38" s="16">
        <v>4</v>
      </c>
      <c r="F38" s="16">
        <v>41</v>
      </c>
      <c r="G38" s="16">
        <v>45</v>
      </c>
      <c r="H38" s="16">
        <f t="shared" si="1"/>
        <v>90</v>
      </c>
      <c r="I38" s="16">
        <v>0</v>
      </c>
      <c r="J38" s="17"/>
    </row>
    <row r="39" spans="1:10" s="15" customFormat="1" ht="11.1" customHeight="1" x14ac:dyDescent="0.2">
      <c r="A39" s="14">
        <v>34</v>
      </c>
      <c r="B39" s="13" t="s">
        <v>890</v>
      </c>
      <c r="C39" s="13" t="s">
        <v>890</v>
      </c>
      <c r="D39" s="16">
        <v>202</v>
      </c>
      <c r="E39" s="16">
        <v>6</v>
      </c>
      <c r="F39" s="16">
        <v>76</v>
      </c>
      <c r="G39" s="16">
        <v>66</v>
      </c>
      <c r="H39" s="16">
        <f t="shared" si="1"/>
        <v>148</v>
      </c>
      <c r="I39" s="16">
        <v>2</v>
      </c>
      <c r="J39" s="17"/>
    </row>
    <row r="40" spans="1:10" s="15" customFormat="1" ht="11.1" customHeight="1" x14ac:dyDescent="0.2">
      <c r="A40" s="14">
        <v>35</v>
      </c>
      <c r="B40" s="13" t="s">
        <v>893</v>
      </c>
      <c r="C40" s="13" t="str">
        <f t="shared" si="0"/>
        <v>Palliser Place</v>
      </c>
      <c r="D40" s="16">
        <v>157</v>
      </c>
      <c r="E40" s="16">
        <v>4</v>
      </c>
      <c r="F40" s="16">
        <v>66</v>
      </c>
      <c r="G40" s="16">
        <v>63</v>
      </c>
      <c r="H40" s="16">
        <f t="shared" si="1"/>
        <v>133</v>
      </c>
      <c r="I40" s="16">
        <v>1</v>
      </c>
      <c r="J40" s="17"/>
    </row>
    <row r="41" spans="1:10" s="15" customFormat="1" ht="11.1" customHeight="1" x14ac:dyDescent="0.2">
      <c r="A41" s="14">
        <v>36</v>
      </c>
      <c r="B41" s="13" t="s">
        <v>894</v>
      </c>
      <c r="C41" s="13" t="str">
        <f t="shared" si="0"/>
        <v>Trinity Lutheran Church</v>
      </c>
      <c r="D41" s="16">
        <v>97</v>
      </c>
      <c r="E41" s="16">
        <v>5</v>
      </c>
      <c r="F41" s="16">
        <v>51</v>
      </c>
      <c r="G41" s="16">
        <v>20</v>
      </c>
      <c r="H41" s="16">
        <f t="shared" si="1"/>
        <v>76</v>
      </c>
      <c r="I41" s="16">
        <v>0</v>
      </c>
      <c r="J41" s="17"/>
    </row>
    <row r="42" spans="1:10" s="15" customFormat="1" ht="11.1" customHeight="1" x14ac:dyDescent="0.2">
      <c r="A42" s="14">
        <v>37</v>
      </c>
      <c r="B42" s="13" t="s">
        <v>894</v>
      </c>
      <c r="C42" s="13" t="str">
        <f t="shared" si="0"/>
        <v>Trinity Lutheran Church</v>
      </c>
      <c r="D42" s="16">
        <v>142</v>
      </c>
      <c r="E42" s="16">
        <v>0</v>
      </c>
      <c r="F42" s="16">
        <v>66</v>
      </c>
      <c r="G42" s="16">
        <v>24</v>
      </c>
      <c r="H42" s="16">
        <f t="shared" si="1"/>
        <v>90</v>
      </c>
      <c r="I42" s="16">
        <v>2</v>
      </c>
      <c r="J42" s="17"/>
    </row>
    <row r="43" spans="1:10" s="15" customFormat="1" ht="11.1" customHeight="1" x14ac:dyDescent="0.2">
      <c r="A43" s="14">
        <v>38</v>
      </c>
      <c r="B43" s="13" t="s">
        <v>895</v>
      </c>
      <c r="C43" s="13" t="s">
        <v>1548</v>
      </c>
      <c r="D43" s="16">
        <v>151</v>
      </c>
      <c r="E43" s="16">
        <v>2</v>
      </c>
      <c r="F43" s="16">
        <v>36</v>
      </c>
      <c r="G43" s="16">
        <v>57</v>
      </c>
      <c r="H43" s="16">
        <f t="shared" si="1"/>
        <v>95</v>
      </c>
      <c r="I43" s="16">
        <v>2</v>
      </c>
      <c r="J43" s="17"/>
    </row>
    <row r="44" spans="1:10" s="15" customFormat="1" ht="11.1" customHeight="1" x14ac:dyDescent="0.2">
      <c r="A44" s="14">
        <v>39</v>
      </c>
      <c r="B44" s="13" t="s">
        <v>894</v>
      </c>
      <c r="C44" s="13" t="str">
        <f t="shared" si="0"/>
        <v>Trinity Lutheran Church</v>
      </c>
      <c r="D44" s="16">
        <v>280</v>
      </c>
      <c r="E44" s="16">
        <v>10</v>
      </c>
      <c r="F44" s="16">
        <v>65</v>
      </c>
      <c r="G44" s="16">
        <v>34</v>
      </c>
      <c r="H44" s="16">
        <f t="shared" si="1"/>
        <v>109</v>
      </c>
      <c r="I44" s="16">
        <v>0</v>
      </c>
      <c r="J44" s="17"/>
    </row>
    <row r="45" spans="1:10" s="15" customFormat="1" ht="11.1" customHeight="1" x14ac:dyDescent="0.2">
      <c r="A45" s="14" t="s">
        <v>896</v>
      </c>
      <c r="B45" s="13" t="s">
        <v>894</v>
      </c>
      <c r="C45" s="13" t="str">
        <f t="shared" si="0"/>
        <v>Trinity Lutheran Church</v>
      </c>
      <c r="D45" s="16">
        <v>64</v>
      </c>
      <c r="E45" s="16">
        <v>2</v>
      </c>
      <c r="F45" s="16">
        <v>26</v>
      </c>
      <c r="G45" s="16">
        <v>24</v>
      </c>
      <c r="H45" s="16">
        <f t="shared" si="1"/>
        <v>52</v>
      </c>
      <c r="I45" s="16">
        <v>0</v>
      </c>
      <c r="J45" s="17"/>
    </row>
    <row r="46" spans="1:10" s="15" customFormat="1" ht="11.1" customHeight="1" x14ac:dyDescent="0.2">
      <c r="A46" s="14" t="s">
        <v>897</v>
      </c>
      <c r="B46" s="13" t="s">
        <v>898</v>
      </c>
      <c r="C46" s="13" t="str">
        <f t="shared" si="0"/>
        <v>Grace Lutheran Place</v>
      </c>
      <c r="D46" s="16">
        <v>77</v>
      </c>
      <c r="E46" s="16">
        <v>2</v>
      </c>
      <c r="F46" s="16">
        <v>31</v>
      </c>
      <c r="G46" s="16">
        <v>40</v>
      </c>
      <c r="H46" s="16">
        <f t="shared" si="1"/>
        <v>73</v>
      </c>
      <c r="I46" s="16">
        <v>1</v>
      </c>
      <c r="J46" s="17"/>
    </row>
    <row r="47" spans="1:10" s="15" customFormat="1" ht="11.1" customHeight="1" x14ac:dyDescent="0.2">
      <c r="A47" s="14" t="s">
        <v>38</v>
      </c>
      <c r="B47" s="13" t="s">
        <v>885</v>
      </c>
      <c r="C47" s="13" t="str">
        <f t="shared" si="0"/>
        <v>Albert Scott Community Centre</v>
      </c>
      <c r="D47" s="16">
        <v>0</v>
      </c>
      <c r="E47" s="16">
        <v>17</v>
      </c>
      <c r="F47" s="16">
        <v>369</v>
      </c>
      <c r="G47" s="16">
        <v>239</v>
      </c>
      <c r="H47" s="16">
        <f t="shared" si="1"/>
        <v>625</v>
      </c>
      <c r="I47" s="16">
        <v>5</v>
      </c>
      <c r="J47" s="17"/>
    </row>
    <row r="48" spans="1:10" s="15" customFormat="1" ht="11.1" customHeight="1" x14ac:dyDescent="0.2">
      <c r="A48" s="14"/>
      <c r="B48" s="13" t="s">
        <v>30</v>
      </c>
      <c r="C48" s="13" t="str">
        <f t="shared" si="0"/>
        <v>Absentee</v>
      </c>
      <c r="D48" s="16">
        <v>0</v>
      </c>
      <c r="E48" s="16">
        <v>2</v>
      </c>
      <c r="F48" s="16">
        <v>26</v>
      </c>
      <c r="G48" s="16">
        <v>7</v>
      </c>
      <c r="H48" s="16">
        <f t="shared" si="1"/>
        <v>35</v>
      </c>
      <c r="I48" s="16">
        <v>0</v>
      </c>
      <c r="J48" s="17"/>
    </row>
    <row r="49" spans="1:10" s="15" customFormat="1" ht="11.1" customHeight="1" x14ac:dyDescent="0.2">
      <c r="A49" s="14" t="s">
        <v>31</v>
      </c>
      <c r="B49" s="13" t="s">
        <v>92</v>
      </c>
      <c r="C49" s="13" t="str">
        <f t="shared" si="0"/>
        <v>Hospital/Remand</v>
      </c>
      <c r="D49" s="16">
        <v>0</v>
      </c>
      <c r="E49" s="16">
        <v>2</v>
      </c>
      <c r="F49" s="16">
        <v>51</v>
      </c>
      <c r="G49" s="16">
        <v>15</v>
      </c>
      <c r="H49" s="16">
        <f t="shared" si="1"/>
        <v>68</v>
      </c>
      <c r="I49" s="16">
        <v>3</v>
      </c>
      <c r="J49" s="17"/>
    </row>
    <row r="50" spans="1:10" ht="11.1" customHeight="1" thickBot="1" x14ac:dyDescent="0.35">
      <c r="A50" s="22"/>
      <c r="B50" s="5" t="s">
        <v>33</v>
      </c>
      <c r="C50" s="23"/>
      <c r="D50" s="23">
        <f t="shared" ref="D50:I50" si="2">SUM(D6:D49)</f>
        <v>6313</v>
      </c>
      <c r="E50" s="23">
        <f t="shared" si="2"/>
        <v>199</v>
      </c>
      <c r="F50" s="23">
        <f t="shared" si="2"/>
        <v>2581</v>
      </c>
      <c r="G50" s="23">
        <f t="shared" si="2"/>
        <v>1743</v>
      </c>
      <c r="H50" s="23">
        <f t="shared" si="2"/>
        <v>4523</v>
      </c>
      <c r="I50" s="23">
        <f t="shared" si="2"/>
        <v>27</v>
      </c>
    </row>
    <row r="51" spans="1:10" ht="11.1" customHeight="1" x14ac:dyDescent="0.3">
      <c r="A51" s="19"/>
      <c r="B51" s="3"/>
      <c r="C51" s="3"/>
      <c r="D51" s="3"/>
      <c r="E51" s="3"/>
      <c r="F51" s="3"/>
      <c r="G51" s="3"/>
      <c r="H51" s="3"/>
      <c r="I51" s="3"/>
    </row>
    <row r="52" spans="1:10" ht="11.1" customHeight="1" x14ac:dyDescent="0.3">
      <c r="A52" s="19"/>
      <c r="B52" s="3"/>
      <c r="C52" s="1" t="s">
        <v>899</v>
      </c>
      <c r="D52" s="3"/>
      <c r="E52" s="3"/>
      <c r="F52" s="3"/>
      <c r="G52" s="3"/>
      <c r="H52" s="3"/>
      <c r="I52" s="3"/>
    </row>
    <row r="53" spans="1:10" ht="11.1" customHeight="1" x14ac:dyDescent="0.3">
      <c r="A53" s="19"/>
      <c r="B53" s="3"/>
      <c r="C53" s="1" t="s">
        <v>35</v>
      </c>
      <c r="D53" s="24">
        <f>F50-G50</f>
        <v>838</v>
      </c>
      <c r="E53" s="3"/>
      <c r="F53" s="3"/>
      <c r="G53" s="3"/>
      <c r="H53" s="3"/>
      <c r="I53" s="3"/>
    </row>
    <row r="54" spans="1:10" ht="11.1" customHeight="1" x14ac:dyDescent="0.3">
      <c r="A54" s="19"/>
      <c r="B54" s="3"/>
      <c r="C54" s="1" t="s">
        <v>36</v>
      </c>
      <c r="D54" s="25">
        <f>H50/D50</f>
        <v>0.71645810232852847</v>
      </c>
      <c r="E54" s="3"/>
      <c r="F54" s="3"/>
      <c r="G54" s="3"/>
      <c r="H54" s="3"/>
      <c r="I54" s="3"/>
    </row>
    <row r="55" spans="1:10" ht="11.1" customHeight="1" x14ac:dyDescent="0.3">
      <c r="A55" s="19"/>
      <c r="B55" s="3"/>
      <c r="C55" s="1" t="s">
        <v>37</v>
      </c>
      <c r="D55" s="3"/>
      <c r="E55" s="26">
        <f>E50/H50</f>
        <v>4.3997346893654657E-2</v>
      </c>
      <c r="F55" s="26">
        <f>F50/H50</f>
        <v>0.57063895644483753</v>
      </c>
      <c r="G55" s="26">
        <f>G50/H50</f>
        <v>0.38536369666150783</v>
      </c>
      <c r="H55" s="3"/>
      <c r="I55" s="3"/>
    </row>
  </sheetData>
  <mergeCells count="10">
    <mergeCell ref="J4:J5"/>
    <mergeCell ref="D4:D5"/>
    <mergeCell ref="H2:I2"/>
    <mergeCell ref="A3:C3"/>
    <mergeCell ref="E3:G3"/>
    <mergeCell ref="H4:H5"/>
    <mergeCell ref="A4:A5"/>
    <mergeCell ref="B4:B5"/>
    <mergeCell ref="C4:C5"/>
    <mergeCell ref="A1:A2"/>
  </mergeCells>
  <hyperlinks>
    <hyperlink ref="A6" r:id="rId1" display="http://espree.elections.sk.ca/esResultsUnOfficialEdit.cfm?MODE=EDITINIT&amp;POLL=1259"/>
    <hyperlink ref="A7" r:id="rId2" display="http://espree.elections.sk.ca/esResultsUnOfficialEdit.cfm?MODE=EDITINIT&amp;POLL=1260"/>
    <hyperlink ref="A8" r:id="rId3" display="http://espree.elections.sk.ca/esResultsUnOfficialEdit.cfm?MODE=EDITINIT&amp;POLL=1261"/>
    <hyperlink ref="A9" r:id="rId4" display="http://espree.elections.sk.ca/esResultsUnOfficialEdit.cfm?MODE=EDITINIT&amp;POLL=1262"/>
    <hyperlink ref="A10" r:id="rId5" display="http://espree.elections.sk.ca/esResultsUnOfficialEdit.cfm?MODE=EDITINIT&amp;POLL=1263"/>
    <hyperlink ref="A11" r:id="rId6" display="http://espree.elections.sk.ca/esResultsUnOfficialEdit.cfm?MODE=EDITINIT&amp;POLL=1264"/>
    <hyperlink ref="A12" r:id="rId7" display="http://espree.elections.sk.ca/esResultsUnOfficialEdit.cfm?MODE=EDITINIT&amp;POLL=1265"/>
    <hyperlink ref="A13" r:id="rId8" display="http://espree.elections.sk.ca/esResultsUnOfficialEdit.cfm?MODE=EDITINIT&amp;POLL=1266"/>
    <hyperlink ref="A14" r:id="rId9" display="http://espree.elections.sk.ca/esResultsUnOfficialEdit.cfm?MODE=EDITINIT&amp;POLL=1267"/>
    <hyperlink ref="A15" r:id="rId10" display="http://espree.elections.sk.ca/esResultsUnOfficialEdit.cfm?MODE=EDITINIT&amp;POLL=1268"/>
    <hyperlink ref="A16" r:id="rId11" display="http://espree.elections.sk.ca/esResultsUnOfficialEdit.cfm?MODE=EDITINIT&amp;POLL=1269"/>
    <hyperlink ref="A17" r:id="rId12" display="http://espree.elections.sk.ca/esResultsUnOfficialEdit.cfm?MODE=EDITINIT&amp;POLL=1270"/>
    <hyperlink ref="A18" r:id="rId13" display="http://espree.elections.sk.ca/esResultsUnOfficialEdit.cfm?MODE=EDITINIT&amp;POLL=1271"/>
    <hyperlink ref="A19" r:id="rId14" display="http://espree.elections.sk.ca/esResultsUnOfficialEdit.cfm?MODE=EDITINIT&amp;POLL=1272"/>
    <hyperlink ref="A20" r:id="rId15" display="http://espree.elections.sk.ca/esResultsUnOfficialEdit.cfm?MODE=EDITINIT&amp;POLL=1273"/>
    <hyperlink ref="A21" r:id="rId16" display="http://espree.elections.sk.ca/esResultsUnOfficialEdit.cfm?MODE=EDITINIT&amp;POLL=1274"/>
    <hyperlink ref="A22" r:id="rId17" display="http://espree.elections.sk.ca/esResultsUnOfficialEdit.cfm?MODE=EDITINIT&amp;POLL=1275"/>
    <hyperlink ref="A23" r:id="rId18" display="http://espree.elections.sk.ca/esResultsUnOfficialEdit.cfm?MODE=EDITINIT&amp;POLL=1276"/>
    <hyperlink ref="A24" r:id="rId19" display="http://espree.elections.sk.ca/esResultsUnOfficialEdit.cfm?MODE=EDITINIT&amp;POLL=1277"/>
    <hyperlink ref="A25" r:id="rId20" display="http://espree.elections.sk.ca/esResultsUnOfficialEdit.cfm?MODE=EDITINIT&amp;POLL=1278"/>
    <hyperlink ref="A26" r:id="rId21" display="http://espree.elections.sk.ca/esResultsUnOfficialEdit.cfm?MODE=EDITINIT&amp;POLL=1279"/>
    <hyperlink ref="A27" r:id="rId22" display="http://espree.elections.sk.ca/esResultsUnOfficialEdit.cfm?MODE=EDITINIT&amp;POLL=1280"/>
    <hyperlink ref="A28" r:id="rId23" display="http://espree.elections.sk.ca/esResultsUnOfficialEdit.cfm?MODE=EDITINIT&amp;POLL=1281"/>
    <hyperlink ref="A29" r:id="rId24" display="http://espree.elections.sk.ca/esResultsUnOfficialEdit.cfm?MODE=EDITINIT&amp;POLL=1282"/>
    <hyperlink ref="A30" r:id="rId25" display="http://espree.elections.sk.ca/esResultsUnOfficialEdit.cfm?MODE=EDITINIT&amp;POLL=1283"/>
    <hyperlink ref="A31" r:id="rId26" display="http://espree.elections.sk.ca/esResultsUnOfficialEdit.cfm?MODE=EDITINIT&amp;POLL=1284"/>
    <hyperlink ref="A32" r:id="rId27" display="http://espree.elections.sk.ca/esResultsUnOfficialEdit.cfm?MODE=EDITINIT&amp;POLL=1285"/>
    <hyperlink ref="A33" r:id="rId28" display="http://espree.elections.sk.ca/esResultsUnOfficialEdit.cfm?MODE=EDITINIT&amp;POLL=1286"/>
    <hyperlink ref="A34" r:id="rId29" display="http://espree.elections.sk.ca/esResultsUnOfficialEdit.cfm?MODE=EDITINIT&amp;POLL=1287"/>
    <hyperlink ref="A35" r:id="rId30" display="http://espree.elections.sk.ca/esResultsUnOfficialEdit.cfm?MODE=EDITINIT&amp;POLL=1288"/>
    <hyperlink ref="A36" r:id="rId31" display="http://espree.elections.sk.ca/esResultsUnOfficialEdit.cfm?MODE=EDITINIT&amp;POLL=1289"/>
    <hyperlink ref="A37" r:id="rId32" display="http://espree.elections.sk.ca/esResultsUnOfficialEdit.cfm?MODE=EDITINIT&amp;POLL=1290"/>
    <hyperlink ref="A38" r:id="rId33" display="http://espree.elections.sk.ca/esResultsUnOfficialEdit.cfm?MODE=EDITINIT&amp;POLL=1291"/>
    <hyperlink ref="A39" r:id="rId34" display="http://espree.elections.sk.ca/esResultsUnOfficialEdit.cfm?MODE=EDITINIT&amp;POLL=1292"/>
    <hyperlink ref="A40" r:id="rId35" display="http://espree.elections.sk.ca/esResultsUnOfficialEdit.cfm?MODE=EDITINIT&amp;POLL=1293"/>
    <hyperlink ref="A41" r:id="rId36" display="http://espree.elections.sk.ca/esResultsUnOfficialEdit.cfm?MODE=EDITINIT&amp;POLL=1294"/>
    <hyperlink ref="A42" r:id="rId37" display="http://espree.elections.sk.ca/esResultsUnOfficialEdit.cfm?MODE=EDITINIT&amp;POLL=1295"/>
    <hyperlink ref="A43" r:id="rId38" display="http://espree.elections.sk.ca/esResultsUnOfficialEdit.cfm?MODE=EDITINIT&amp;POLL=1296"/>
    <hyperlink ref="A44" r:id="rId39" display="http://espree.elections.sk.ca/esResultsUnOfficialEdit.cfm?MODE=EDITINIT&amp;POLL=1297"/>
    <hyperlink ref="A45" r:id="rId40" display="http://espree.elections.sk.ca/esResultsUnOfficialEdit.cfm?MODE=EDITINIT&amp;POLL=3333"/>
    <hyperlink ref="A46" r:id="rId41" display="http://espree.elections.sk.ca/esResultsUnOfficialEdit.cfm?MODE=EDITINIT&amp;POLL=3334"/>
    <hyperlink ref="A47" r:id="rId42" display="http://espree.elections.sk.ca/esResultsUnOfficialEdit.cfm?MODE=EDITINIT&amp;POLL=3088"/>
    <hyperlink ref="A49" r:id="rId43" display="http://espree.elections.sk.ca/esResultsUnOfficialEdit.cfm?MODE=EDITINIT&amp;POLL=3466"/>
  </hyperlinks>
  <pageMargins left="0.7" right="0.7" top="0.75" bottom="0.75" header="0.3" footer="0.3"/>
  <pageSetup scale="85" fitToHeight="0" orientation="portrait" r:id="rId44"/>
  <drawing r:id="rId4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1">
    <pageSetUpPr fitToPage="1"/>
  </sheetPr>
  <dimension ref="A1:J64"/>
  <sheetViews>
    <sheetView topLeftCell="A10" workbookViewId="0">
      <selection activeCell="I59" sqref="I59"/>
    </sheetView>
  </sheetViews>
  <sheetFormatPr defaultRowHeight="14.4" x14ac:dyDescent="0.3"/>
  <cols>
    <col min="1" max="1" width="9.109375" style="18"/>
    <col min="2" max="2" width="21.44140625" hidden="1" customWidth="1"/>
    <col min="3" max="3" width="28.44140625" customWidth="1"/>
    <col min="6" max="6" width="7.6640625" customWidth="1"/>
    <col min="7" max="7" width="8.10937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1606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4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1688</v>
      </c>
      <c r="F4" s="46" t="s">
        <v>1689</v>
      </c>
      <c r="G4" s="46" t="s">
        <v>1690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2</v>
      </c>
      <c r="F5" s="48" t="s">
        <v>4</v>
      </c>
      <c r="G5" s="48" t="s">
        <v>3</v>
      </c>
      <c r="H5" s="127"/>
      <c r="I5" s="41" t="s">
        <v>47</v>
      </c>
      <c r="J5" s="114"/>
    </row>
    <row r="6" spans="1:10" ht="11.1" customHeight="1" x14ac:dyDescent="0.3">
      <c r="A6" s="14">
        <v>1</v>
      </c>
      <c r="B6" s="13" t="s">
        <v>902</v>
      </c>
      <c r="C6" s="13" t="str">
        <f>PROPER(B6)</f>
        <v>Saskatchewan Express Theatre</v>
      </c>
      <c r="D6" s="16">
        <v>271</v>
      </c>
      <c r="E6" s="16">
        <v>69</v>
      </c>
      <c r="F6" s="16">
        <v>75</v>
      </c>
      <c r="G6" s="16">
        <v>10</v>
      </c>
      <c r="H6" s="16">
        <f>SUM(E6:G6)</f>
        <v>154</v>
      </c>
      <c r="I6" s="16">
        <v>1</v>
      </c>
      <c r="J6" s="17"/>
    </row>
    <row r="7" spans="1:10" ht="11.1" customHeight="1" x14ac:dyDescent="0.3">
      <c r="A7" s="14">
        <v>2</v>
      </c>
      <c r="B7" s="13" t="s">
        <v>902</v>
      </c>
      <c r="C7" s="13" t="str">
        <f t="shared" ref="C7:C56" si="0">PROPER(B7)</f>
        <v>Saskatchewan Express Theatre</v>
      </c>
      <c r="D7" s="16">
        <v>221</v>
      </c>
      <c r="E7" s="16">
        <v>42</v>
      </c>
      <c r="F7" s="16">
        <v>88</v>
      </c>
      <c r="G7" s="16">
        <v>12</v>
      </c>
      <c r="H7" s="16">
        <f t="shared" ref="H7:H56" si="1">SUM(E7:G7)</f>
        <v>142</v>
      </c>
      <c r="I7" s="16">
        <v>0</v>
      </c>
      <c r="J7" s="17"/>
    </row>
    <row r="8" spans="1:10" ht="11.1" customHeight="1" x14ac:dyDescent="0.3">
      <c r="A8" s="14">
        <v>3</v>
      </c>
      <c r="B8" s="13" t="s">
        <v>902</v>
      </c>
      <c r="C8" s="13" t="str">
        <f t="shared" si="0"/>
        <v>Saskatchewan Express Theatre</v>
      </c>
      <c r="D8" s="16">
        <v>223</v>
      </c>
      <c r="E8" s="16">
        <v>44</v>
      </c>
      <c r="F8" s="16">
        <v>104</v>
      </c>
      <c r="G8" s="16">
        <v>8</v>
      </c>
      <c r="H8" s="16">
        <f t="shared" si="1"/>
        <v>156</v>
      </c>
      <c r="I8" s="16">
        <v>0</v>
      </c>
      <c r="J8" s="17"/>
    </row>
    <row r="9" spans="1:10" ht="11.1" customHeight="1" x14ac:dyDescent="0.3">
      <c r="A9" s="14">
        <v>4</v>
      </c>
      <c r="B9" s="13" t="s">
        <v>903</v>
      </c>
      <c r="C9" s="13" t="s">
        <v>1549</v>
      </c>
      <c r="D9" s="16">
        <v>244</v>
      </c>
      <c r="E9" s="16">
        <v>45</v>
      </c>
      <c r="F9" s="16">
        <v>105</v>
      </c>
      <c r="G9" s="16">
        <v>6</v>
      </c>
      <c r="H9" s="16">
        <f t="shared" si="1"/>
        <v>156</v>
      </c>
      <c r="I9" s="16">
        <v>1</v>
      </c>
      <c r="J9" s="17"/>
    </row>
    <row r="10" spans="1:10" ht="11.1" customHeight="1" x14ac:dyDescent="0.3">
      <c r="A10" s="14">
        <v>5</v>
      </c>
      <c r="B10" s="13" t="s">
        <v>903</v>
      </c>
      <c r="C10" s="13" t="s">
        <v>1549</v>
      </c>
      <c r="D10" s="16">
        <v>236</v>
      </c>
      <c r="E10" s="16">
        <v>47</v>
      </c>
      <c r="F10" s="16">
        <v>81</v>
      </c>
      <c r="G10" s="16">
        <v>11</v>
      </c>
      <c r="H10" s="16">
        <f t="shared" si="1"/>
        <v>139</v>
      </c>
      <c r="I10" s="16">
        <v>1</v>
      </c>
      <c r="J10" s="17"/>
    </row>
    <row r="11" spans="1:10" ht="11.1" customHeight="1" x14ac:dyDescent="0.3">
      <c r="A11" s="14">
        <v>6</v>
      </c>
      <c r="B11" s="13" t="s">
        <v>903</v>
      </c>
      <c r="C11" s="13" t="s">
        <v>1549</v>
      </c>
      <c r="D11" s="16">
        <v>225</v>
      </c>
      <c r="E11" s="16">
        <v>31</v>
      </c>
      <c r="F11" s="16">
        <v>72</v>
      </c>
      <c r="G11" s="16">
        <v>8</v>
      </c>
      <c r="H11" s="16">
        <f t="shared" si="1"/>
        <v>111</v>
      </c>
      <c r="I11" s="16">
        <v>0</v>
      </c>
      <c r="J11" s="17"/>
    </row>
    <row r="12" spans="1:10" ht="11.1" customHeight="1" x14ac:dyDescent="0.3">
      <c r="A12" s="14">
        <v>7</v>
      </c>
      <c r="B12" s="13" t="s">
        <v>904</v>
      </c>
      <c r="C12" s="13" t="str">
        <f t="shared" si="0"/>
        <v>Access 2240 Albert</v>
      </c>
      <c r="D12" s="16">
        <v>213</v>
      </c>
      <c r="E12" s="16">
        <v>43</v>
      </c>
      <c r="F12" s="16">
        <v>93</v>
      </c>
      <c r="G12" s="16">
        <v>17</v>
      </c>
      <c r="H12" s="16">
        <f t="shared" si="1"/>
        <v>153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903</v>
      </c>
      <c r="C13" s="13" t="s">
        <v>1549</v>
      </c>
      <c r="D13" s="16">
        <v>306</v>
      </c>
      <c r="E13" s="16">
        <v>34</v>
      </c>
      <c r="F13" s="16">
        <v>101</v>
      </c>
      <c r="G13" s="16">
        <v>11</v>
      </c>
      <c r="H13" s="16">
        <f t="shared" si="1"/>
        <v>146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904</v>
      </c>
      <c r="C14" s="13" t="str">
        <f t="shared" si="0"/>
        <v>Access 2240 Albert</v>
      </c>
      <c r="D14" s="16">
        <v>148</v>
      </c>
      <c r="E14" s="16">
        <v>35</v>
      </c>
      <c r="F14" s="16">
        <v>65</v>
      </c>
      <c r="G14" s="16">
        <v>10</v>
      </c>
      <c r="H14" s="16">
        <f t="shared" si="1"/>
        <v>110</v>
      </c>
      <c r="I14" s="16">
        <v>0</v>
      </c>
      <c r="J14" s="17"/>
    </row>
    <row r="15" spans="1:10" ht="11.1" customHeight="1" x14ac:dyDescent="0.3">
      <c r="A15" s="14">
        <v>10</v>
      </c>
      <c r="B15" s="13" t="s">
        <v>905</v>
      </c>
      <c r="C15" s="13" t="str">
        <f t="shared" si="0"/>
        <v>Davin School</v>
      </c>
      <c r="D15" s="16">
        <v>269</v>
      </c>
      <c r="E15" s="16">
        <v>71</v>
      </c>
      <c r="F15" s="16">
        <v>99</v>
      </c>
      <c r="G15" s="16">
        <v>10</v>
      </c>
      <c r="H15" s="16">
        <f t="shared" si="1"/>
        <v>180</v>
      </c>
      <c r="I15" s="16">
        <v>0</v>
      </c>
      <c r="J15" s="17"/>
    </row>
    <row r="16" spans="1:10" ht="11.1" customHeight="1" x14ac:dyDescent="0.3">
      <c r="A16" s="14">
        <v>11</v>
      </c>
      <c r="B16" s="13" t="s">
        <v>905</v>
      </c>
      <c r="C16" s="13" t="str">
        <f t="shared" si="0"/>
        <v>Davin School</v>
      </c>
      <c r="D16" s="16">
        <v>216</v>
      </c>
      <c r="E16" s="16">
        <v>45</v>
      </c>
      <c r="F16" s="16">
        <v>104</v>
      </c>
      <c r="G16" s="16">
        <v>16</v>
      </c>
      <c r="H16" s="16">
        <f t="shared" si="1"/>
        <v>165</v>
      </c>
      <c r="I16" s="16">
        <v>0</v>
      </c>
      <c r="J16" s="17"/>
    </row>
    <row r="17" spans="1:10" ht="11.1" customHeight="1" x14ac:dyDescent="0.3">
      <c r="A17" s="14">
        <v>12</v>
      </c>
      <c r="B17" s="13" t="s">
        <v>905</v>
      </c>
      <c r="C17" s="13" t="str">
        <f t="shared" si="0"/>
        <v>Davin School</v>
      </c>
      <c r="D17" s="16">
        <v>281</v>
      </c>
      <c r="E17" s="16">
        <v>58</v>
      </c>
      <c r="F17" s="16">
        <v>106</v>
      </c>
      <c r="G17" s="16">
        <v>15</v>
      </c>
      <c r="H17" s="16">
        <f t="shared" si="1"/>
        <v>179</v>
      </c>
      <c r="I17" s="16">
        <v>1</v>
      </c>
      <c r="J17" s="17"/>
    </row>
    <row r="18" spans="1:10" ht="11.1" customHeight="1" x14ac:dyDescent="0.3">
      <c r="A18" s="14">
        <v>13</v>
      </c>
      <c r="B18" s="13" t="s">
        <v>902</v>
      </c>
      <c r="C18" s="13" t="str">
        <f t="shared" si="0"/>
        <v>Saskatchewan Express Theatre</v>
      </c>
      <c r="D18" s="16">
        <v>224</v>
      </c>
      <c r="E18" s="16">
        <v>49</v>
      </c>
      <c r="F18" s="16">
        <v>79</v>
      </c>
      <c r="G18" s="16">
        <v>7</v>
      </c>
      <c r="H18" s="16">
        <f t="shared" si="1"/>
        <v>135</v>
      </c>
      <c r="I18" s="16">
        <v>2</v>
      </c>
      <c r="J18" s="17"/>
    </row>
    <row r="19" spans="1:10" ht="11.1" customHeight="1" x14ac:dyDescent="0.3">
      <c r="A19" s="14">
        <v>14</v>
      </c>
      <c r="B19" s="13" t="s">
        <v>906</v>
      </c>
      <c r="C19" s="13" t="str">
        <f t="shared" si="0"/>
        <v>Sheldon Williams Collegiate</v>
      </c>
      <c r="D19" s="16">
        <v>191</v>
      </c>
      <c r="E19" s="16">
        <v>58</v>
      </c>
      <c r="F19" s="16">
        <v>65</v>
      </c>
      <c r="G19" s="16">
        <v>5</v>
      </c>
      <c r="H19" s="16">
        <f t="shared" si="1"/>
        <v>128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906</v>
      </c>
      <c r="C20" s="13" t="str">
        <f t="shared" si="0"/>
        <v>Sheldon Williams Collegiate</v>
      </c>
      <c r="D20" s="16">
        <v>233</v>
      </c>
      <c r="E20" s="16">
        <v>61</v>
      </c>
      <c r="F20" s="16">
        <v>49</v>
      </c>
      <c r="G20" s="16">
        <v>7</v>
      </c>
      <c r="H20" s="16">
        <f t="shared" si="1"/>
        <v>117</v>
      </c>
      <c r="I20" s="16">
        <v>0</v>
      </c>
      <c r="J20" s="17"/>
    </row>
    <row r="21" spans="1:10" ht="11.1" customHeight="1" x14ac:dyDescent="0.3">
      <c r="A21" s="14">
        <v>16</v>
      </c>
      <c r="B21" s="13" t="s">
        <v>907</v>
      </c>
      <c r="C21" s="13" t="str">
        <f t="shared" si="0"/>
        <v>Grace Mennonite Church</v>
      </c>
      <c r="D21" s="16">
        <v>260</v>
      </c>
      <c r="E21" s="16">
        <v>79</v>
      </c>
      <c r="F21" s="16">
        <v>83</v>
      </c>
      <c r="G21" s="16">
        <v>9</v>
      </c>
      <c r="H21" s="16">
        <f t="shared" si="1"/>
        <v>171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906</v>
      </c>
      <c r="C22" s="13" t="str">
        <f t="shared" si="0"/>
        <v>Sheldon Williams Collegiate</v>
      </c>
      <c r="D22" s="16">
        <v>197</v>
      </c>
      <c r="E22" s="16">
        <v>48</v>
      </c>
      <c r="F22" s="16">
        <v>62</v>
      </c>
      <c r="G22" s="16">
        <v>4</v>
      </c>
      <c r="H22" s="16">
        <f t="shared" si="1"/>
        <v>114</v>
      </c>
      <c r="I22" s="16">
        <v>1</v>
      </c>
      <c r="J22" s="17"/>
    </row>
    <row r="23" spans="1:10" ht="11.1" customHeight="1" x14ac:dyDescent="0.3">
      <c r="A23" s="14">
        <v>18</v>
      </c>
      <c r="B23" s="13" t="s">
        <v>906</v>
      </c>
      <c r="C23" s="13" t="str">
        <f t="shared" si="0"/>
        <v>Sheldon Williams Collegiate</v>
      </c>
      <c r="D23" s="16">
        <v>198</v>
      </c>
      <c r="E23" s="16">
        <v>55</v>
      </c>
      <c r="F23" s="16">
        <v>53</v>
      </c>
      <c r="G23" s="16">
        <v>5</v>
      </c>
      <c r="H23" s="16">
        <f t="shared" si="1"/>
        <v>113</v>
      </c>
      <c r="I23" s="16">
        <v>0</v>
      </c>
      <c r="J23" s="17"/>
    </row>
    <row r="24" spans="1:10" ht="11.1" customHeight="1" x14ac:dyDescent="0.3">
      <c r="A24" s="14">
        <v>19</v>
      </c>
      <c r="B24" s="13" t="s">
        <v>906</v>
      </c>
      <c r="C24" s="13" t="str">
        <f t="shared" si="0"/>
        <v>Sheldon Williams Collegiate</v>
      </c>
      <c r="D24" s="16">
        <v>213</v>
      </c>
      <c r="E24" s="16">
        <v>54</v>
      </c>
      <c r="F24" s="16">
        <v>62</v>
      </c>
      <c r="G24" s="16">
        <v>3</v>
      </c>
      <c r="H24" s="16">
        <f t="shared" si="1"/>
        <v>119</v>
      </c>
      <c r="I24" s="16">
        <v>1</v>
      </c>
      <c r="J24" s="17"/>
    </row>
    <row r="25" spans="1:10" ht="11.1" customHeight="1" x14ac:dyDescent="0.3">
      <c r="A25" s="14">
        <v>20</v>
      </c>
      <c r="B25" s="13" t="s">
        <v>906</v>
      </c>
      <c r="C25" s="13" t="str">
        <f t="shared" si="0"/>
        <v>Sheldon Williams Collegiate</v>
      </c>
      <c r="D25" s="16">
        <v>265</v>
      </c>
      <c r="E25" s="16">
        <v>68</v>
      </c>
      <c r="F25" s="16">
        <v>99</v>
      </c>
      <c r="G25" s="16">
        <v>6</v>
      </c>
      <c r="H25" s="16">
        <f t="shared" si="1"/>
        <v>173</v>
      </c>
      <c r="I25" s="16">
        <v>2</v>
      </c>
      <c r="J25" s="17"/>
    </row>
    <row r="26" spans="1:10" ht="11.1" customHeight="1" x14ac:dyDescent="0.3">
      <c r="A26" s="14">
        <v>21</v>
      </c>
      <c r="B26" s="13" t="s">
        <v>907</v>
      </c>
      <c r="C26" s="13" t="str">
        <f t="shared" si="0"/>
        <v>Grace Mennonite Church</v>
      </c>
      <c r="D26" s="16">
        <v>297</v>
      </c>
      <c r="E26" s="16">
        <v>86</v>
      </c>
      <c r="F26" s="16">
        <v>74</v>
      </c>
      <c r="G26" s="16">
        <v>15</v>
      </c>
      <c r="H26" s="16">
        <f t="shared" si="1"/>
        <v>175</v>
      </c>
      <c r="I26" s="16">
        <v>1</v>
      </c>
      <c r="J26" s="17"/>
    </row>
    <row r="27" spans="1:10" ht="11.1" customHeight="1" x14ac:dyDescent="0.3">
      <c r="A27" s="14">
        <v>22</v>
      </c>
      <c r="B27" s="13" t="s">
        <v>907</v>
      </c>
      <c r="C27" s="13" t="str">
        <f t="shared" si="0"/>
        <v>Grace Mennonite Church</v>
      </c>
      <c r="D27" s="16">
        <v>374</v>
      </c>
      <c r="E27" s="16">
        <v>98</v>
      </c>
      <c r="F27" s="16">
        <v>102</v>
      </c>
      <c r="G27" s="16">
        <v>14</v>
      </c>
      <c r="H27" s="16">
        <f t="shared" si="1"/>
        <v>214</v>
      </c>
      <c r="I27" s="16">
        <v>1</v>
      </c>
      <c r="J27" s="17"/>
    </row>
    <row r="28" spans="1:10" ht="11.1" customHeight="1" x14ac:dyDescent="0.3">
      <c r="A28" s="14">
        <v>23</v>
      </c>
      <c r="B28" s="13" t="s">
        <v>907</v>
      </c>
      <c r="C28" s="13" t="str">
        <f t="shared" si="0"/>
        <v>Grace Mennonite Church</v>
      </c>
      <c r="D28" s="16">
        <v>196</v>
      </c>
      <c r="E28" s="16">
        <v>72</v>
      </c>
      <c r="F28" s="16">
        <v>60</v>
      </c>
      <c r="G28" s="16">
        <v>13</v>
      </c>
      <c r="H28" s="16">
        <f t="shared" si="1"/>
        <v>145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908</v>
      </c>
      <c r="C29" s="13" t="str">
        <f t="shared" si="0"/>
        <v>St Marks Lutheran</v>
      </c>
      <c r="D29" s="16">
        <v>294</v>
      </c>
      <c r="E29" s="16">
        <v>101</v>
      </c>
      <c r="F29" s="16">
        <v>68</v>
      </c>
      <c r="G29" s="16">
        <v>4</v>
      </c>
      <c r="H29" s="16">
        <f t="shared" si="1"/>
        <v>173</v>
      </c>
      <c r="I29" s="16">
        <v>1</v>
      </c>
      <c r="J29" s="17"/>
    </row>
    <row r="30" spans="1:10" ht="11.1" customHeight="1" x14ac:dyDescent="0.3">
      <c r="A30" s="14">
        <v>25</v>
      </c>
      <c r="B30" s="13" t="s">
        <v>908</v>
      </c>
      <c r="C30" s="13" t="str">
        <f t="shared" si="0"/>
        <v>St Marks Lutheran</v>
      </c>
      <c r="D30" s="16">
        <v>336</v>
      </c>
      <c r="E30" s="16">
        <v>93</v>
      </c>
      <c r="F30" s="16">
        <v>87</v>
      </c>
      <c r="G30" s="16">
        <v>9</v>
      </c>
      <c r="H30" s="16">
        <f t="shared" si="1"/>
        <v>189</v>
      </c>
      <c r="I30" s="16">
        <v>0</v>
      </c>
      <c r="J30" s="17"/>
    </row>
    <row r="31" spans="1:10" ht="11.1" customHeight="1" x14ac:dyDescent="0.3">
      <c r="A31" s="14">
        <v>26</v>
      </c>
      <c r="B31" s="13" t="s">
        <v>909</v>
      </c>
      <c r="C31" s="13" t="str">
        <f t="shared" si="0"/>
        <v>St Pius X School</v>
      </c>
      <c r="D31" s="16">
        <v>243</v>
      </c>
      <c r="E31" s="16">
        <v>62</v>
      </c>
      <c r="F31" s="16">
        <v>67</v>
      </c>
      <c r="G31" s="16">
        <v>9</v>
      </c>
      <c r="H31" s="16">
        <f t="shared" si="1"/>
        <v>138</v>
      </c>
      <c r="I31" s="16">
        <v>1</v>
      </c>
      <c r="J31" s="17"/>
    </row>
    <row r="32" spans="1:10" ht="11.1" customHeight="1" x14ac:dyDescent="0.3">
      <c r="A32" s="14">
        <v>27</v>
      </c>
      <c r="B32" s="13" t="s">
        <v>909</v>
      </c>
      <c r="C32" s="13" t="str">
        <f t="shared" si="0"/>
        <v>St Pius X School</v>
      </c>
      <c r="D32" s="16">
        <v>274</v>
      </c>
      <c r="E32" s="16">
        <v>90</v>
      </c>
      <c r="F32" s="16">
        <v>72</v>
      </c>
      <c r="G32" s="16">
        <v>6</v>
      </c>
      <c r="H32" s="16">
        <f t="shared" si="1"/>
        <v>168</v>
      </c>
      <c r="I32" s="16">
        <v>1</v>
      </c>
      <c r="J32" s="17"/>
    </row>
    <row r="33" spans="1:10" ht="11.1" customHeight="1" x14ac:dyDescent="0.3">
      <c r="A33" s="14">
        <v>28</v>
      </c>
      <c r="B33" s="13" t="s">
        <v>909</v>
      </c>
      <c r="C33" s="13" t="str">
        <f t="shared" si="0"/>
        <v>St Pius X School</v>
      </c>
      <c r="D33" s="16">
        <v>276</v>
      </c>
      <c r="E33" s="16">
        <v>88</v>
      </c>
      <c r="F33" s="16">
        <v>86</v>
      </c>
      <c r="G33" s="16">
        <v>6</v>
      </c>
      <c r="H33" s="16">
        <f t="shared" si="1"/>
        <v>180</v>
      </c>
      <c r="I33" s="16">
        <v>0</v>
      </c>
      <c r="J33" s="17"/>
    </row>
    <row r="34" spans="1:10" ht="11.1" customHeight="1" x14ac:dyDescent="0.3">
      <c r="A34" s="14">
        <v>29</v>
      </c>
      <c r="B34" s="13" t="s">
        <v>909</v>
      </c>
      <c r="C34" s="13" t="str">
        <f t="shared" si="0"/>
        <v>St Pius X School</v>
      </c>
      <c r="D34" s="16">
        <v>278</v>
      </c>
      <c r="E34" s="16">
        <v>100</v>
      </c>
      <c r="F34" s="16">
        <v>75</v>
      </c>
      <c r="G34" s="16">
        <v>6</v>
      </c>
      <c r="H34" s="16">
        <f t="shared" si="1"/>
        <v>181</v>
      </c>
      <c r="I34" s="16">
        <v>0</v>
      </c>
      <c r="J34" s="17"/>
    </row>
    <row r="35" spans="1:10" ht="11.1" customHeight="1" x14ac:dyDescent="0.3">
      <c r="A35" s="14">
        <v>30</v>
      </c>
      <c r="B35" s="13" t="s">
        <v>908</v>
      </c>
      <c r="C35" s="13" t="str">
        <f t="shared" si="0"/>
        <v>St Marks Lutheran</v>
      </c>
      <c r="D35" s="16">
        <v>286</v>
      </c>
      <c r="E35" s="16">
        <v>84</v>
      </c>
      <c r="F35" s="16">
        <v>79</v>
      </c>
      <c r="G35" s="16">
        <v>8</v>
      </c>
      <c r="H35" s="16">
        <f t="shared" si="1"/>
        <v>171</v>
      </c>
      <c r="I35" s="16">
        <v>0</v>
      </c>
      <c r="J35" s="17"/>
    </row>
    <row r="36" spans="1:10" ht="11.1" customHeight="1" x14ac:dyDescent="0.3">
      <c r="A36" s="14">
        <v>31</v>
      </c>
      <c r="B36" s="13" t="s">
        <v>909</v>
      </c>
      <c r="C36" s="13" t="str">
        <f t="shared" si="0"/>
        <v>St Pius X School</v>
      </c>
      <c r="D36" s="16">
        <v>268</v>
      </c>
      <c r="E36" s="16">
        <v>81</v>
      </c>
      <c r="F36" s="16">
        <v>73</v>
      </c>
      <c r="G36" s="16">
        <v>9</v>
      </c>
      <c r="H36" s="16">
        <f t="shared" si="1"/>
        <v>163</v>
      </c>
      <c r="I36" s="16">
        <v>0</v>
      </c>
      <c r="J36" s="17"/>
    </row>
    <row r="37" spans="1:10" ht="11.1" customHeight="1" x14ac:dyDescent="0.3">
      <c r="A37" s="14">
        <v>32</v>
      </c>
      <c r="B37" s="13" t="s">
        <v>910</v>
      </c>
      <c r="C37" s="13" t="str">
        <f t="shared" si="0"/>
        <v>Parliament Community Church</v>
      </c>
      <c r="D37" s="16">
        <v>327</v>
      </c>
      <c r="E37" s="16">
        <v>110</v>
      </c>
      <c r="F37" s="16">
        <v>79</v>
      </c>
      <c r="G37" s="16">
        <v>4</v>
      </c>
      <c r="H37" s="16">
        <f t="shared" si="1"/>
        <v>193</v>
      </c>
      <c r="I37" s="16">
        <v>1</v>
      </c>
      <c r="J37" s="17"/>
    </row>
    <row r="38" spans="1:10" ht="11.1" customHeight="1" x14ac:dyDescent="0.3">
      <c r="A38" s="14">
        <v>33</v>
      </c>
      <c r="B38" s="13" t="s">
        <v>910</v>
      </c>
      <c r="C38" s="13" t="str">
        <f t="shared" si="0"/>
        <v>Parliament Community Church</v>
      </c>
      <c r="D38" s="16">
        <v>191</v>
      </c>
      <c r="E38" s="16">
        <v>47</v>
      </c>
      <c r="F38" s="16">
        <v>46</v>
      </c>
      <c r="G38" s="16">
        <v>4</v>
      </c>
      <c r="H38" s="16">
        <f t="shared" si="1"/>
        <v>97</v>
      </c>
      <c r="I38" s="16">
        <v>0</v>
      </c>
      <c r="J38" s="17"/>
    </row>
    <row r="39" spans="1:10" ht="11.1" customHeight="1" x14ac:dyDescent="0.3">
      <c r="A39" s="14">
        <v>34</v>
      </c>
      <c r="B39" s="13" t="s">
        <v>908</v>
      </c>
      <c r="C39" s="13" t="str">
        <f t="shared" si="0"/>
        <v>St Marks Lutheran</v>
      </c>
      <c r="D39" s="16">
        <v>127</v>
      </c>
      <c r="E39" s="16">
        <v>14</v>
      </c>
      <c r="F39" s="16">
        <v>35</v>
      </c>
      <c r="G39" s="16">
        <v>1</v>
      </c>
      <c r="H39" s="16">
        <f t="shared" si="1"/>
        <v>50</v>
      </c>
      <c r="I39" s="16">
        <v>0</v>
      </c>
      <c r="J39" s="17"/>
    </row>
    <row r="40" spans="1:10" ht="11.1" customHeight="1" x14ac:dyDescent="0.3">
      <c r="A40" s="14">
        <v>35</v>
      </c>
      <c r="B40" s="13" t="s">
        <v>908</v>
      </c>
      <c r="C40" s="13" t="str">
        <f t="shared" si="0"/>
        <v>St Marks Lutheran</v>
      </c>
      <c r="D40" s="16">
        <v>170</v>
      </c>
      <c r="E40" s="16">
        <v>16</v>
      </c>
      <c r="F40" s="16">
        <v>34</v>
      </c>
      <c r="G40" s="16">
        <v>6</v>
      </c>
      <c r="H40" s="16">
        <f t="shared" si="1"/>
        <v>56</v>
      </c>
      <c r="I40" s="16">
        <v>0</v>
      </c>
      <c r="J40" s="17"/>
    </row>
    <row r="41" spans="1:10" ht="11.1" customHeight="1" x14ac:dyDescent="0.3">
      <c r="A41" s="14">
        <v>36</v>
      </c>
      <c r="B41" s="13" t="s">
        <v>910</v>
      </c>
      <c r="C41" s="13" t="str">
        <f t="shared" si="0"/>
        <v>Parliament Community Church</v>
      </c>
      <c r="D41" s="16">
        <v>118</v>
      </c>
      <c r="E41" s="16">
        <v>24</v>
      </c>
      <c r="F41" s="16">
        <v>15</v>
      </c>
      <c r="G41" s="16">
        <v>1</v>
      </c>
      <c r="H41" s="16">
        <f t="shared" si="1"/>
        <v>40</v>
      </c>
      <c r="I41" s="16">
        <v>0</v>
      </c>
      <c r="J41" s="17"/>
    </row>
    <row r="42" spans="1:10" ht="11.1" customHeight="1" x14ac:dyDescent="0.3">
      <c r="A42" s="14">
        <v>37</v>
      </c>
      <c r="B42" s="13" t="s">
        <v>910</v>
      </c>
      <c r="C42" s="13" t="str">
        <f t="shared" si="0"/>
        <v>Parliament Community Church</v>
      </c>
      <c r="D42" s="16">
        <v>319</v>
      </c>
      <c r="E42" s="16">
        <v>123</v>
      </c>
      <c r="F42" s="16">
        <v>71</v>
      </c>
      <c r="G42" s="16">
        <v>13</v>
      </c>
      <c r="H42" s="16">
        <f t="shared" si="1"/>
        <v>207</v>
      </c>
      <c r="I42" s="16">
        <v>0</v>
      </c>
      <c r="J42" s="17"/>
    </row>
    <row r="43" spans="1:10" ht="11.1" customHeight="1" x14ac:dyDescent="0.3">
      <c r="A43" s="14">
        <v>38</v>
      </c>
      <c r="B43" s="13" t="s">
        <v>910</v>
      </c>
      <c r="C43" s="13" t="str">
        <f t="shared" si="0"/>
        <v>Parliament Community Church</v>
      </c>
      <c r="D43" s="16">
        <v>267</v>
      </c>
      <c r="E43" s="16">
        <v>103</v>
      </c>
      <c r="F43" s="16">
        <v>69</v>
      </c>
      <c r="G43" s="16">
        <v>4</v>
      </c>
      <c r="H43" s="16">
        <f t="shared" si="1"/>
        <v>176</v>
      </c>
      <c r="I43" s="16">
        <v>0</v>
      </c>
      <c r="J43" s="17"/>
    </row>
    <row r="44" spans="1:10" ht="11.1" customHeight="1" x14ac:dyDescent="0.3">
      <c r="A44" s="14">
        <v>39</v>
      </c>
      <c r="B44" s="13" t="s">
        <v>911</v>
      </c>
      <c r="C44" s="13" t="str">
        <f t="shared" si="0"/>
        <v>Ethel Milliken School</v>
      </c>
      <c r="D44" s="16">
        <v>254</v>
      </c>
      <c r="E44" s="16">
        <v>117</v>
      </c>
      <c r="F44" s="16">
        <v>26</v>
      </c>
      <c r="G44" s="16">
        <v>1</v>
      </c>
      <c r="H44" s="16">
        <f t="shared" si="1"/>
        <v>144</v>
      </c>
      <c r="I44" s="16">
        <v>0</v>
      </c>
      <c r="J44" s="17"/>
    </row>
    <row r="45" spans="1:10" ht="11.1" customHeight="1" x14ac:dyDescent="0.3">
      <c r="A45" s="14">
        <v>40</v>
      </c>
      <c r="B45" s="13" t="s">
        <v>911</v>
      </c>
      <c r="C45" s="13" t="str">
        <f t="shared" si="0"/>
        <v>Ethel Milliken School</v>
      </c>
      <c r="D45" s="16">
        <v>344</v>
      </c>
      <c r="E45" s="16">
        <v>126</v>
      </c>
      <c r="F45" s="16">
        <v>95</v>
      </c>
      <c r="G45" s="16">
        <v>4</v>
      </c>
      <c r="H45" s="16">
        <f t="shared" si="1"/>
        <v>225</v>
      </c>
      <c r="I45" s="16">
        <v>0</v>
      </c>
      <c r="J45" s="17"/>
    </row>
    <row r="46" spans="1:10" ht="11.1" customHeight="1" x14ac:dyDescent="0.3">
      <c r="A46" s="14">
        <v>41</v>
      </c>
      <c r="B46" s="13" t="s">
        <v>911</v>
      </c>
      <c r="C46" s="13" t="str">
        <f t="shared" si="0"/>
        <v>Ethel Milliken School</v>
      </c>
      <c r="D46" s="16">
        <v>275</v>
      </c>
      <c r="E46" s="16">
        <v>115</v>
      </c>
      <c r="F46" s="16">
        <v>51</v>
      </c>
      <c r="G46" s="16">
        <v>8</v>
      </c>
      <c r="H46" s="16">
        <f t="shared" si="1"/>
        <v>174</v>
      </c>
      <c r="I46" s="16">
        <v>0</v>
      </c>
      <c r="J46" s="17"/>
    </row>
    <row r="47" spans="1:10" ht="11.1" customHeight="1" x14ac:dyDescent="0.3">
      <c r="A47" s="14">
        <v>42</v>
      </c>
      <c r="B47" s="13" t="s">
        <v>911</v>
      </c>
      <c r="C47" s="13" t="str">
        <f t="shared" si="0"/>
        <v>Ethel Milliken School</v>
      </c>
      <c r="D47" s="16">
        <v>139</v>
      </c>
      <c r="E47" s="16">
        <v>41</v>
      </c>
      <c r="F47" s="16">
        <v>23</v>
      </c>
      <c r="G47" s="16">
        <v>3</v>
      </c>
      <c r="H47" s="16">
        <f t="shared" si="1"/>
        <v>67</v>
      </c>
      <c r="I47" s="16">
        <v>1</v>
      </c>
      <c r="J47" s="17"/>
    </row>
    <row r="48" spans="1:10" ht="11.1" customHeight="1" x14ac:dyDescent="0.3">
      <c r="A48" s="14">
        <v>43</v>
      </c>
      <c r="B48" s="13" t="s">
        <v>911</v>
      </c>
      <c r="C48" s="13" t="str">
        <f t="shared" si="0"/>
        <v>Ethel Milliken School</v>
      </c>
      <c r="D48" s="16">
        <v>280</v>
      </c>
      <c r="E48" s="16">
        <v>113</v>
      </c>
      <c r="F48" s="16">
        <v>59</v>
      </c>
      <c r="G48" s="16">
        <v>5</v>
      </c>
      <c r="H48" s="16">
        <f t="shared" si="1"/>
        <v>177</v>
      </c>
      <c r="I48" s="16">
        <v>1</v>
      </c>
      <c r="J48" s="17"/>
    </row>
    <row r="49" spans="1:10" ht="11.1" customHeight="1" x14ac:dyDescent="0.3">
      <c r="A49" s="14" t="s">
        <v>912</v>
      </c>
      <c r="B49" s="13" t="s">
        <v>911</v>
      </c>
      <c r="C49" s="13" t="str">
        <f t="shared" si="0"/>
        <v>Ethel Milliken School</v>
      </c>
      <c r="D49" s="16">
        <v>191</v>
      </c>
      <c r="E49" s="16">
        <v>36</v>
      </c>
      <c r="F49" s="16">
        <v>28</v>
      </c>
      <c r="G49" s="16">
        <v>2</v>
      </c>
      <c r="H49" s="16">
        <f t="shared" si="1"/>
        <v>66</v>
      </c>
      <c r="I49" s="16">
        <v>0</v>
      </c>
      <c r="J49" s="17"/>
    </row>
    <row r="50" spans="1:10" ht="11.1" customHeight="1" x14ac:dyDescent="0.3">
      <c r="A50" s="14" t="s">
        <v>38</v>
      </c>
      <c r="B50" s="13" t="s">
        <v>913</v>
      </c>
      <c r="C50" s="13" t="str">
        <f t="shared" si="0"/>
        <v>St. Marks Evangelical Lutheran Church</v>
      </c>
      <c r="D50" s="16">
        <v>0</v>
      </c>
      <c r="E50" s="16">
        <v>669</v>
      </c>
      <c r="F50" s="16">
        <v>675</v>
      </c>
      <c r="G50" s="16">
        <v>55</v>
      </c>
      <c r="H50" s="16">
        <f t="shared" si="1"/>
        <v>1399</v>
      </c>
      <c r="I50" s="16">
        <v>6</v>
      </c>
      <c r="J50" s="17"/>
    </row>
    <row r="51" spans="1:10" ht="11.1" customHeight="1" x14ac:dyDescent="0.3">
      <c r="A51" s="14"/>
      <c r="B51" s="13" t="s">
        <v>30</v>
      </c>
      <c r="C51" s="13" t="str">
        <f t="shared" si="0"/>
        <v>Absentee</v>
      </c>
      <c r="D51" s="16">
        <v>0</v>
      </c>
      <c r="E51" s="16">
        <v>45</v>
      </c>
      <c r="F51" s="16">
        <v>39</v>
      </c>
      <c r="G51" s="16">
        <v>3</v>
      </c>
      <c r="H51" s="16">
        <f t="shared" si="1"/>
        <v>87</v>
      </c>
      <c r="I51" s="16">
        <v>3</v>
      </c>
      <c r="J51" s="17"/>
    </row>
    <row r="52" spans="1:10" ht="11.1" customHeight="1" x14ac:dyDescent="0.3">
      <c r="A52" s="14" t="s">
        <v>31</v>
      </c>
      <c r="B52" s="7" t="s">
        <v>836</v>
      </c>
      <c r="C52" s="13" t="str">
        <f t="shared" si="0"/>
        <v>Regina</v>
      </c>
      <c r="D52" s="16">
        <v>0</v>
      </c>
      <c r="E52" s="16">
        <v>3</v>
      </c>
      <c r="F52" s="16">
        <v>9</v>
      </c>
      <c r="G52" s="16">
        <v>3</v>
      </c>
      <c r="H52" s="16">
        <f t="shared" si="1"/>
        <v>15</v>
      </c>
      <c r="I52" s="16">
        <v>0</v>
      </c>
      <c r="J52" s="17"/>
    </row>
    <row r="53" spans="1:10" ht="11.1" customHeight="1" x14ac:dyDescent="0.3">
      <c r="A53" s="14" t="s">
        <v>140</v>
      </c>
      <c r="B53" s="7" t="s">
        <v>917</v>
      </c>
      <c r="C53" s="13" t="str">
        <f t="shared" si="0"/>
        <v>Dove Personal Care Home</v>
      </c>
      <c r="D53" s="16">
        <v>56</v>
      </c>
      <c r="E53" s="16">
        <v>21</v>
      </c>
      <c r="F53" s="16">
        <v>15</v>
      </c>
      <c r="G53" s="16">
        <v>2</v>
      </c>
      <c r="H53" s="16">
        <f t="shared" si="1"/>
        <v>38</v>
      </c>
      <c r="I53" s="16">
        <v>1</v>
      </c>
      <c r="J53" s="17"/>
    </row>
    <row r="54" spans="1:10" ht="11.1" customHeight="1" x14ac:dyDescent="0.3">
      <c r="A54" s="14" t="s">
        <v>44</v>
      </c>
      <c r="B54" s="7" t="s">
        <v>918</v>
      </c>
      <c r="C54" s="13" t="str">
        <f t="shared" si="0"/>
        <v>Princess Villa</v>
      </c>
      <c r="D54" s="16">
        <v>53</v>
      </c>
      <c r="E54" s="16">
        <v>12</v>
      </c>
      <c r="F54" s="16">
        <v>12</v>
      </c>
      <c r="G54" s="16">
        <v>5</v>
      </c>
      <c r="H54" s="16">
        <f t="shared" si="1"/>
        <v>29</v>
      </c>
      <c r="I54" s="16">
        <v>5</v>
      </c>
      <c r="J54" s="17"/>
    </row>
    <row r="55" spans="1:10" ht="11.1" customHeight="1" x14ac:dyDescent="0.3">
      <c r="A55" s="14" t="s">
        <v>95</v>
      </c>
      <c r="B55" s="13" t="s">
        <v>914</v>
      </c>
      <c r="C55" s="13" t="str">
        <f t="shared" si="0"/>
        <v>Santa Maria Senior Citizens Home</v>
      </c>
      <c r="D55" s="16">
        <v>142</v>
      </c>
      <c r="E55" s="16">
        <v>13</v>
      </c>
      <c r="F55" s="16">
        <v>13</v>
      </c>
      <c r="G55" s="16">
        <v>3</v>
      </c>
      <c r="H55" s="16">
        <f t="shared" si="1"/>
        <v>29</v>
      </c>
      <c r="I55" s="16">
        <v>1</v>
      </c>
      <c r="J55" s="17"/>
    </row>
    <row r="56" spans="1:10" ht="11.1" customHeight="1" x14ac:dyDescent="0.3">
      <c r="A56" s="14" t="s">
        <v>96</v>
      </c>
      <c r="B56" s="13" t="s">
        <v>915</v>
      </c>
      <c r="C56" s="13" t="str">
        <f t="shared" si="0"/>
        <v>Extendicare Sunset</v>
      </c>
      <c r="D56" s="16">
        <v>152</v>
      </c>
      <c r="E56" s="16">
        <v>23</v>
      </c>
      <c r="F56" s="16">
        <v>26</v>
      </c>
      <c r="G56" s="16">
        <v>4</v>
      </c>
      <c r="H56" s="16">
        <f t="shared" si="1"/>
        <v>53</v>
      </c>
      <c r="I56" s="16">
        <v>0</v>
      </c>
      <c r="J56" s="17"/>
    </row>
    <row r="57" spans="1:10" ht="11.1" customHeight="1" thickBot="1" x14ac:dyDescent="0.35">
      <c r="A57" s="22"/>
      <c r="B57" s="5" t="s">
        <v>33</v>
      </c>
      <c r="C57" s="23"/>
      <c r="D57" s="23">
        <f t="shared" ref="D57:I57" si="2">SUM(D6:D56)</f>
        <v>11161</v>
      </c>
      <c r="E57" s="23">
        <f t="shared" si="2"/>
        <v>3762</v>
      </c>
      <c r="F57" s="23">
        <f t="shared" si="2"/>
        <v>3908</v>
      </c>
      <c r="G57" s="23">
        <f t="shared" si="2"/>
        <v>410</v>
      </c>
      <c r="H57" s="23">
        <f t="shared" si="2"/>
        <v>8080</v>
      </c>
      <c r="I57" s="23">
        <f t="shared" si="2"/>
        <v>34</v>
      </c>
    </row>
    <row r="58" spans="1:10" ht="11.1" customHeight="1" x14ac:dyDescent="0.3">
      <c r="A58" s="19"/>
      <c r="B58" s="3"/>
      <c r="C58" s="3"/>
      <c r="D58" s="3"/>
      <c r="E58" s="3"/>
      <c r="F58" s="3"/>
      <c r="G58" s="3"/>
      <c r="H58" s="3"/>
      <c r="I58" s="3"/>
    </row>
    <row r="59" spans="1:10" ht="11.1" customHeight="1" x14ac:dyDescent="0.3">
      <c r="A59" s="19"/>
      <c r="B59" s="3"/>
      <c r="C59" s="1" t="s">
        <v>916</v>
      </c>
      <c r="D59" s="3"/>
      <c r="E59" s="3"/>
      <c r="F59" s="3"/>
      <c r="G59" s="3"/>
      <c r="H59" s="3"/>
      <c r="I59" s="3"/>
    </row>
    <row r="60" spans="1:10" ht="11.1" customHeight="1" x14ac:dyDescent="0.3">
      <c r="A60" s="19"/>
      <c r="B60" s="3"/>
      <c r="C60" s="1" t="s">
        <v>35</v>
      </c>
      <c r="D60" s="24">
        <f>F57-E57</f>
        <v>146</v>
      </c>
      <c r="E60" s="3"/>
      <c r="F60" s="3"/>
      <c r="G60" s="3"/>
      <c r="H60" s="3"/>
      <c r="I60" s="3"/>
    </row>
    <row r="61" spans="1:10" ht="11.1" customHeight="1" x14ac:dyDescent="0.3">
      <c r="A61" s="19"/>
      <c r="B61" s="3"/>
      <c r="C61" s="1" t="s">
        <v>36</v>
      </c>
      <c r="D61" s="25">
        <f>H57/D57</f>
        <v>0.72394946689364748</v>
      </c>
      <c r="E61" s="3"/>
      <c r="F61" s="3"/>
      <c r="G61" s="3"/>
      <c r="H61" s="3"/>
      <c r="I61" s="3"/>
    </row>
    <row r="62" spans="1:10" ht="11.1" customHeight="1" x14ac:dyDescent="0.3">
      <c r="A62" s="19"/>
      <c r="B62" s="3"/>
      <c r="C62" s="1" t="s">
        <v>37</v>
      </c>
      <c r="D62" s="3"/>
      <c r="E62" s="26">
        <f>E57/H57</f>
        <v>0.46559405940594062</v>
      </c>
      <c r="F62" s="26">
        <f>F57/H57</f>
        <v>0.48366336633663365</v>
      </c>
      <c r="G62" s="26">
        <f>G57/H57</f>
        <v>5.0742574257425746E-2</v>
      </c>
      <c r="H62" s="3"/>
      <c r="I62" s="3"/>
    </row>
    <row r="63" spans="1:10" ht="11.1" customHeight="1" x14ac:dyDescent="0.3"/>
    <row r="64" spans="1:10" ht="11.1" customHeight="1" x14ac:dyDescent="0.3"/>
  </sheetData>
  <mergeCells count="10">
    <mergeCell ref="J4:J5"/>
    <mergeCell ref="D4:D5"/>
    <mergeCell ref="H4:H5"/>
    <mergeCell ref="H2:I2"/>
    <mergeCell ref="A3:C3"/>
    <mergeCell ref="E3:G3"/>
    <mergeCell ref="A4:A5"/>
    <mergeCell ref="B4:B5"/>
    <mergeCell ref="C4:C5"/>
    <mergeCell ref="A1:A2"/>
  </mergeCells>
  <hyperlinks>
    <hyperlink ref="A6" r:id="rId1" display="http://espree.elections.sk.ca/esResultsUnOfficialEdit.cfm?MODE=EDITINIT&amp;POLL=1299"/>
    <hyperlink ref="A7" r:id="rId2" display="http://espree.elections.sk.ca/esResultsUnOfficialEdit.cfm?MODE=EDITINIT&amp;POLL=1300"/>
    <hyperlink ref="A8" r:id="rId3" display="http://espree.elections.sk.ca/esResultsUnOfficialEdit.cfm?MODE=EDITINIT&amp;POLL=1301"/>
    <hyperlink ref="A9" r:id="rId4" display="http://espree.elections.sk.ca/esResultsUnOfficialEdit.cfm?MODE=EDITINIT&amp;POLL=1302"/>
    <hyperlink ref="A10" r:id="rId5" display="http://espree.elections.sk.ca/esResultsUnOfficialEdit.cfm?MODE=EDITINIT&amp;POLL=1303"/>
    <hyperlink ref="A11" r:id="rId6" display="http://espree.elections.sk.ca/esResultsUnOfficialEdit.cfm?MODE=EDITINIT&amp;POLL=1304"/>
    <hyperlink ref="A12" r:id="rId7" display="http://espree.elections.sk.ca/esResultsUnOfficialEdit.cfm?MODE=EDITINIT&amp;POLL=1305"/>
    <hyperlink ref="A13" r:id="rId8" display="http://espree.elections.sk.ca/esResultsUnOfficialEdit.cfm?MODE=EDITINIT&amp;POLL=1306"/>
    <hyperlink ref="A14" r:id="rId9" display="http://espree.elections.sk.ca/esResultsUnOfficialEdit.cfm?MODE=EDITINIT&amp;POLL=1307"/>
    <hyperlink ref="A15" r:id="rId10" display="http://espree.elections.sk.ca/esResultsUnOfficialEdit.cfm?MODE=EDITINIT&amp;POLL=1308"/>
    <hyperlink ref="A16" r:id="rId11" display="http://espree.elections.sk.ca/esResultsUnOfficialEdit.cfm?MODE=EDITINIT&amp;POLL=1309"/>
    <hyperlink ref="A17" r:id="rId12" display="http://espree.elections.sk.ca/esResultsUnOfficialEdit.cfm?MODE=EDITINIT&amp;POLL=1310"/>
    <hyperlink ref="A18" r:id="rId13" display="http://espree.elections.sk.ca/esResultsUnOfficialEdit.cfm?MODE=EDITINIT&amp;POLL=1311"/>
    <hyperlink ref="A19" r:id="rId14" display="http://espree.elections.sk.ca/esResultsUnOfficialEdit.cfm?MODE=EDITINIT&amp;POLL=1312"/>
    <hyperlink ref="A20" r:id="rId15" display="http://espree.elections.sk.ca/esResultsUnOfficialEdit.cfm?MODE=EDITINIT&amp;POLL=1313"/>
    <hyperlink ref="A21" r:id="rId16" display="http://espree.elections.sk.ca/esResultsUnOfficialEdit.cfm?MODE=EDITINIT&amp;POLL=1314"/>
    <hyperlink ref="A22" r:id="rId17" display="http://espree.elections.sk.ca/esResultsUnOfficialEdit.cfm?MODE=EDITINIT&amp;POLL=1315"/>
    <hyperlink ref="A23" r:id="rId18" display="http://espree.elections.sk.ca/esResultsUnOfficialEdit.cfm?MODE=EDITINIT&amp;POLL=1316"/>
    <hyperlink ref="A24" r:id="rId19" display="http://espree.elections.sk.ca/esResultsUnOfficialEdit.cfm?MODE=EDITINIT&amp;POLL=1317"/>
    <hyperlink ref="A25" r:id="rId20" display="http://espree.elections.sk.ca/esResultsUnOfficialEdit.cfm?MODE=EDITINIT&amp;POLL=1318"/>
    <hyperlink ref="A26" r:id="rId21" display="http://espree.elections.sk.ca/esResultsUnOfficialEdit.cfm?MODE=EDITINIT&amp;POLL=1319"/>
    <hyperlink ref="A27" r:id="rId22" display="http://espree.elections.sk.ca/esResultsUnOfficialEdit.cfm?MODE=EDITINIT&amp;POLL=1320"/>
    <hyperlink ref="A28" r:id="rId23" display="http://espree.elections.sk.ca/esResultsUnOfficialEdit.cfm?MODE=EDITINIT&amp;POLL=1321"/>
    <hyperlink ref="A29" r:id="rId24" display="http://espree.elections.sk.ca/esResultsUnOfficialEdit.cfm?MODE=EDITINIT&amp;POLL=1322"/>
    <hyperlink ref="A30" r:id="rId25" display="http://espree.elections.sk.ca/esResultsUnOfficialEdit.cfm?MODE=EDITINIT&amp;POLL=1323"/>
    <hyperlink ref="A31" r:id="rId26" display="http://espree.elections.sk.ca/esResultsUnOfficialEdit.cfm?MODE=EDITINIT&amp;POLL=1324"/>
    <hyperlink ref="A32" r:id="rId27" display="http://espree.elections.sk.ca/esResultsUnOfficialEdit.cfm?MODE=EDITINIT&amp;POLL=1325"/>
    <hyperlink ref="A33" r:id="rId28" display="http://espree.elections.sk.ca/esResultsUnOfficialEdit.cfm?MODE=EDITINIT&amp;POLL=1326"/>
    <hyperlink ref="A34" r:id="rId29" display="http://espree.elections.sk.ca/esResultsUnOfficialEdit.cfm?MODE=EDITINIT&amp;POLL=1327"/>
    <hyperlink ref="A35" r:id="rId30" display="http://espree.elections.sk.ca/esResultsUnOfficialEdit.cfm?MODE=EDITINIT&amp;POLL=1328"/>
    <hyperlink ref="A36" r:id="rId31" display="http://espree.elections.sk.ca/esResultsUnOfficialEdit.cfm?MODE=EDITINIT&amp;POLL=1329"/>
    <hyperlink ref="A37" r:id="rId32" display="http://espree.elections.sk.ca/esResultsUnOfficialEdit.cfm?MODE=EDITINIT&amp;POLL=1330"/>
    <hyperlink ref="A38" r:id="rId33" display="http://espree.elections.sk.ca/esResultsUnOfficialEdit.cfm?MODE=EDITINIT&amp;POLL=1331"/>
    <hyperlink ref="A39" r:id="rId34" display="http://espree.elections.sk.ca/esResultsUnOfficialEdit.cfm?MODE=EDITINIT&amp;POLL=1332"/>
    <hyperlink ref="A40" r:id="rId35" display="http://espree.elections.sk.ca/esResultsUnOfficialEdit.cfm?MODE=EDITINIT&amp;POLL=1333"/>
    <hyperlink ref="A41" r:id="rId36" display="http://espree.elections.sk.ca/esResultsUnOfficialEdit.cfm?MODE=EDITINIT&amp;POLL=1334"/>
    <hyperlink ref="A42" r:id="rId37" display="http://espree.elections.sk.ca/esResultsUnOfficialEdit.cfm?MODE=EDITINIT&amp;POLL=1335"/>
    <hyperlink ref="A43" r:id="rId38" display="http://espree.elections.sk.ca/esResultsUnOfficialEdit.cfm?MODE=EDITINIT&amp;POLL=1336"/>
    <hyperlink ref="A44" r:id="rId39" display="http://espree.elections.sk.ca/esResultsUnOfficialEdit.cfm?MODE=EDITINIT&amp;POLL=1337"/>
    <hyperlink ref="A45" r:id="rId40" display="http://espree.elections.sk.ca/esResultsUnOfficialEdit.cfm?MODE=EDITINIT&amp;POLL=1338"/>
    <hyperlink ref="A46" r:id="rId41" display="http://espree.elections.sk.ca/esResultsUnOfficialEdit.cfm?MODE=EDITINIT&amp;POLL=1339"/>
    <hyperlink ref="A47" r:id="rId42" display="http://espree.elections.sk.ca/esResultsUnOfficialEdit.cfm?MODE=EDITINIT&amp;POLL=1340"/>
    <hyperlink ref="A48" r:id="rId43" display="http://espree.elections.sk.ca/esResultsUnOfficialEdit.cfm?MODE=EDITINIT&amp;POLL=1341"/>
    <hyperlink ref="A49" r:id="rId44" display="http://espree.elections.sk.ca/esResultsUnOfficialEdit.cfm?MODE=EDITINIT&amp;POLL=3355"/>
    <hyperlink ref="A50" r:id="rId45" display="http://espree.elections.sk.ca/esResultsUnOfficialEdit.cfm?MODE=EDITINIT&amp;POLL=3268"/>
    <hyperlink ref="A52" r:id="rId46" display="http://espree.elections.sk.ca/esResultsUnOfficialEdit.cfm?MODE=EDITINIT&amp;POLL=3521"/>
    <hyperlink ref="A53" r:id="rId47" display="http://espree.elections.sk.ca/esResultsUnOfficialEdit.cfm?MODE=EDITINIT&amp;POLL=3221"/>
    <hyperlink ref="A54" r:id="rId48" display="http://espree.elections.sk.ca/esResultsUnOfficialEdit.cfm?MODE=EDITINIT&amp;POLL=3222"/>
    <hyperlink ref="A55" r:id="rId49" display="http://espree.elections.sk.ca/esResultsUnOfficialEdit.cfm?MODE=EDITINIT&amp;POLL=3269"/>
    <hyperlink ref="A56" r:id="rId50" display="http://espree.elections.sk.ca/esResultsUnOfficialEdit.cfm?MODE=EDITINIT&amp;POLL=3270"/>
  </hyperlinks>
  <pageMargins left="0.7" right="0.7" top="0.75" bottom="0.75" header="0.3" footer="0.3"/>
  <pageSetup scale="87" fitToHeight="0" orientation="portrait" r:id="rId51"/>
  <drawing r:id="rId5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J61"/>
  <sheetViews>
    <sheetView topLeftCell="A19" workbookViewId="0">
      <selection activeCell="H6" sqref="H6"/>
    </sheetView>
  </sheetViews>
  <sheetFormatPr defaultRowHeight="14.4" x14ac:dyDescent="0.3"/>
  <cols>
    <col min="1" max="1" width="9.109375" style="18"/>
    <col min="2" max="2" width="25.109375" hidden="1" customWidth="1"/>
    <col min="3" max="3" width="32.8867187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1607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8.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931</v>
      </c>
      <c r="F4" s="46" t="s">
        <v>932</v>
      </c>
      <c r="G4" s="46" t="s">
        <v>933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2</v>
      </c>
      <c r="F5" s="48" t="s">
        <v>3</v>
      </c>
      <c r="G5" s="48" t="s">
        <v>4</v>
      </c>
      <c r="H5" s="127"/>
      <c r="I5" s="41" t="s">
        <v>47</v>
      </c>
      <c r="J5" s="114"/>
    </row>
    <row r="6" spans="1:10" ht="11.1" customHeight="1" x14ac:dyDescent="0.3">
      <c r="A6" s="14" t="s">
        <v>919</v>
      </c>
      <c r="B6" s="13" t="s">
        <v>920</v>
      </c>
      <c r="C6" s="13" t="str">
        <f>PROPER(B6)</f>
        <v>St. Gregory School</v>
      </c>
      <c r="D6" s="16">
        <v>325</v>
      </c>
      <c r="E6" s="16">
        <v>132</v>
      </c>
      <c r="F6" s="16">
        <v>6</v>
      </c>
      <c r="G6" s="16">
        <v>53</v>
      </c>
      <c r="H6" s="16">
        <f>SUM(E6:G6)</f>
        <v>191</v>
      </c>
      <c r="I6" s="16">
        <v>0</v>
      </c>
      <c r="J6" s="17"/>
    </row>
    <row r="7" spans="1:10" ht="11.1" customHeight="1" x14ac:dyDescent="0.3">
      <c r="A7" s="14" t="s">
        <v>921</v>
      </c>
      <c r="B7" s="13" t="s">
        <v>922</v>
      </c>
      <c r="C7" s="13" t="str">
        <f t="shared" ref="C7:C53" si="0">PROPER(B7)</f>
        <v>Ruth Pawson School</v>
      </c>
      <c r="D7" s="16">
        <v>244</v>
      </c>
      <c r="E7" s="16">
        <v>90</v>
      </c>
      <c r="F7" s="16">
        <v>3</v>
      </c>
      <c r="G7" s="16">
        <v>47</v>
      </c>
      <c r="H7" s="16">
        <f t="shared" ref="H7:H53" si="1">SUM(E7:G7)</f>
        <v>140</v>
      </c>
      <c r="I7" s="16">
        <v>0</v>
      </c>
      <c r="J7" s="17"/>
    </row>
    <row r="8" spans="1:10" ht="11.1" customHeight="1" x14ac:dyDescent="0.3">
      <c r="A8" s="14">
        <v>3</v>
      </c>
      <c r="B8" s="13" t="s">
        <v>920</v>
      </c>
      <c r="C8" s="13" t="str">
        <f t="shared" si="0"/>
        <v>St. Gregory School</v>
      </c>
      <c r="D8" s="16">
        <v>245</v>
      </c>
      <c r="E8" s="16">
        <v>80</v>
      </c>
      <c r="F8" s="16">
        <v>4</v>
      </c>
      <c r="G8" s="16">
        <v>64</v>
      </c>
      <c r="H8" s="16">
        <f t="shared" si="1"/>
        <v>148</v>
      </c>
      <c r="I8" s="16">
        <v>0</v>
      </c>
      <c r="J8" s="17"/>
    </row>
    <row r="9" spans="1:10" ht="11.1" customHeight="1" x14ac:dyDescent="0.3">
      <c r="A9" s="14">
        <v>5</v>
      </c>
      <c r="B9" s="13" t="s">
        <v>920</v>
      </c>
      <c r="C9" s="13" t="str">
        <f t="shared" si="0"/>
        <v>St. Gregory School</v>
      </c>
      <c r="D9" s="16">
        <v>219</v>
      </c>
      <c r="E9" s="16">
        <v>84</v>
      </c>
      <c r="F9" s="16">
        <v>7</v>
      </c>
      <c r="G9" s="16">
        <v>44</v>
      </c>
      <c r="H9" s="16">
        <f t="shared" si="1"/>
        <v>135</v>
      </c>
      <c r="I9" s="16">
        <v>0</v>
      </c>
      <c r="J9" s="17"/>
    </row>
    <row r="10" spans="1:10" ht="11.1" customHeight="1" x14ac:dyDescent="0.3">
      <c r="A10" s="14">
        <v>6</v>
      </c>
      <c r="B10" s="13" t="s">
        <v>922</v>
      </c>
      <c r="C10" s="13" t="str">
        <f t="shared" si="0"/>
        <v>Ruth Pawson School</v>
      </c>
      <c r="D10" s="16">
        <v>288</v>
      </c>
      <c r="E10" s="16">
        <v>101</v>
      </c>
      <c r="F10" s="16">
        <v>1</v>
      </c>
      <c r="G10" s="16">
        <v>64</v>
      </c>
      <c r="H10" s="16">
        <f t="shared" si="1"/>
        <v>166</v>
      </c>
      <c r="I10" s="16">
        <v>1</v>
      </c>
      <c r="J10" s="17"/>
    </row>
    <row r="11" spans="1:10" ht="11.1" customHeight="1" x14ac:dyDescent="0.3">
      <c r="A11" s="14">
        <v>7</v>
      </c>
      <c r="B11" s="13" t="s">
        <v>922</v>
      </c>
      <c r="C11" s="13" t="str">
        <f t="shared" si="0"/>
        <v>Ruth Pawson School</v>
      </c>
      <c r="D11" s="16">
        <v>238</v>
      </c>
      <c r="E11" s="16">
        <v>74</v>
      </c>
      <c r="F11" s="16">
        <v>1</v>
      </c>
      <c r="G11" s="16">
        <v>60</v>
      </c>
      <c r="H11" s="16">
        <f t="shared" si="1"/>
        <v>135</v>
      </c>
      <c r="I11" s="16">
        <v>0</v>
      </c>
      <c r="J11" s="17"/>
    </row>
    <row r="12" spans="1:10" ht="11.1" customHeight="1" x14ac:dyDescent="0.3">
      <c r="A12" s="14">
        <v>9</v>
      </c>
      <c r="B12" s="13" t="s">
        <v>922</v>
      </c>
      <c r="C12" s="13" t="str">
        <f t="shared" si="0"/>
        <v>Ruth Pawson School</v>
      </c>
      <c r="D12" s="16">
        <v>340</v>
      </c>
      <c r="E12" s="16">
        <v>110</v>
      </c>
      <c r="F12" s="16">
        <v>4</v>
      </c>
      <c r="G12" s="16">
        <v>76</v>
      </c>
      <c r="H12" s="16">
        <f t="shared" si="1"/>
        <v>190</v>
      </c>
      <c r="I12" s="16">
        <v>0</v>
      </c>
      <c r="J12" s="17"/>
    </row>
    <row r="13" spans="1:10" ht="11.1" customHeight="1" x14ac:dyDescent="0.3">
      <c r="A13" s="14">
        <v>10</v>
      </c>
      <c r="B13" s="13" t="s">
        <v>923</v>
      </c>
      <c r="C13" s="13" t="str">
        <f t="shared" si="0"/>
        <v>M.J. Coldwell School</v>
      </c>
      <c r="D13" s="16">
        <v>231</v>
      </c>
      <c r="E13" s="16">
        <v>96</v>
      </c>
      <c r="F13" s="16">
        <v>1</v>
      </c>
      <c r="G13" s="16">
        <v>60</v>
      </c>
      <c r="H13" s="16">
        <f t="shared" si="1"/>
        <v>157</v>
      </c>
      <c r="I13" s="16">
        <v>0</v>
      </c>
      <c r="J13" s="17"/>
    </row>
    <row r="14" spans="1:10" ht="11.1" customHeight="1" x14ac:dyDescent="0.3">
      <c r="A14" s="14">
        <v>11</v>
      </c>
      <c r="B14" s="13" t="s">
        <v>920</v>
      </c>
      <c r="C14" s="13" t="str">
        <f t="shared" si="0"/>
        <v>St. Gregory School</v>
      </c>
      <c r="D14" s="16">
        <v>218</v>
      </c>
      <c r="E14" s="16">
        <v>90</v>
      </c>
      <c r="F14" s="16">
        <v>1</v>
      </c>
      <c r="G14" s="16">
        <v>50</v>
      </c>
      <c r="H14" s="16">
        <f t="shared" si="1"/>
        <v>141</v>
      </c>
      <c r="I14" s="16">
        <v>0</v>
      </c>
      <c r="J14" s="17"/>
    </row>
    <row r="15" spans="1:10" ht="11.1" customHeight="1" x14ac:dyDescent="0.3">
      <c r="A15" s="14">
        <v>12</v>
      </c>
      <c r="B15" s="13" t="s">
        <v>923</v>
      </c>
      <c r="C15" s="13" t="str">
        <f t="shared" si="0"/>
        <v>M.J. Coldwell School</v>
      </c>
      <c r="D15" s="16">
        <v>264</v>
      </c>
      <c r="E15" s="16">
        <v>92</v>
      </c>
      <c r="F15" s="16">
        <v>5</v>
      </c>
      <c r="G15" s="16">
        <v>65</v>
      </c>
      <c r="H15" s="16">
        <f t="shared" si="1"/>
        <v>162</v>
      </c>
      <c r="I15" s="16">
        <v>0</v>
      </c>
      <c r="J15" s="17"/>
    </row>
    <row r="16" spans="1:10" ht="11.1" customHeight="1" x14ac:dyDescent="0.3">
      <c r="A16" s="14">
        <v>13</v>
      </c>
      <c r="B16" s="13" t="s">
        <v>923</v>
      </c>
      <c r="C16" s="13" t="str">
        <f t="shared" si="0"/>
        <v>M.J. Coldwell School</v>
      </c>
      <c r="D16" s="16">
        <v>264</v>
      </c>
      <c r="E16" s="16">
        <v>83</v>
      </c>
      <c r="F16" s="16">
        <v>1</v>
      </c>
      <c r="G16" s="16">
        <v>66</v>
      </c>
      <c r="H16" s="16">
        <f t="shared" si="1"/>
        <v>150</v>
      </c>
      <c r="I16" s="16">
        <v>0</v>
      </c>
      <c r="J16" s="17"/>
    </row>
    <row r="17" spans="1:10" ht="11.1" customHeight="1" x14ac:dyDescent="0.3">
      <c r="A17" s="14">
        <v>14</v>
      </c>
      <c r="B17" s="13" t="s">
        <v>923</v>
      </c>
      <c r="C17" s="13" t="str">
        <f t="shared" si="0"/>
        <v>M.J. Coldwell School</v>
      </c>
      <c r="D17" s="16">
        <v>237</v>
      </c>
      <c r="E17" s="16">
        <v>53</v>
      </c>
      <c r="F17" s="16">
        <v>1</v>
      </c>
      <c r="G17" s="16">
        <v>58</v>
      </c>
      <c r="H17" s="16">
        <f t="shared" si="1"/>
        <v>112</v>
      </c>
      <c r="I17" s="16">
        <v>0</v>
      </c>
      <c r="J17" s="17"/>
    </row>
    <row r="18" spans="1:10" ht="11.1" customHeight="1" x14ac:dyDescent="0.3">
      <c r="A18" s="14">
        <v>15</v>
      </c>
      <c r="B18" s="13" t="s">
        <v>923</v>
      </c>
      <c r="C18" s="13" t="str">
        <f t="shared" si="0"/>
        <v>M.J. Coldwell School</v>
      </c>
      <c r="D18" s="16">
        <v>238</v>
      </c>
      <c r="E18" s="16">
        <v>73</v>
      </c>
      <c r="F18" s="16">
        <v>0</v>
      </c>
      <c r="G18" s="16">
        <v>48</v>
      </c>
      <c r="H18" s="16">
        <f t="shared" si="1"/>
        <v>121</v>
      </c>
      <c r="I18" s="16">
        <v>0</v>
      </c>
      <c r="J18" s="17"/>
    </row>
    <row r="19" spans="1:10" ht="11.1" customHeight="1" x14ac:dyDescent="0.3">
      <c r="A19" s="14">
        <v>16</v>
      </c>
      <c r="B19" s="13" t="s">
        <v>922</v>
      </c>
      <c r="C19" s="13" t="str">
        <f t="shared" si="0"/>
        <v>Ruth Pawson School</v>
      </c>
      <c r="D19" s="16">
        <v>259</v>
      </c>
      <c r="E19" s="16">
        <v>97</v>
      </c>
      <c r="F19" s="16">
        <v>5</v>
      </c>
      <c r="G19" s="16">
        <v>40</v>
      </c>
      <c r="H19" s="16">
        <f t="shared" si="1"/>
        <v>142</v>
      </c>
      <c r="I19" s="16">
        <v>0</v>
      </c>
      <c r="J19" s="17"/>
    </row>
    <row r="20" spans="1:10" ht="11.1" customHeight="1" x14ac:dyDescent="0.3">
      <c r="A20" s="14">
        <v>17</v>
      </c>
      <c r="B20" s="13" t="s">
        <v>924</v>
      </c>
      <c r="C20" s="13" t="str">
        <f t="shared" si="0"/>
        <v>Haultain School</v>
      </c>
      <c r="D20" s="16">
        <v>197</v>
      </c>
      <c r="E20" s="16">
        <v>40</v>
      </c>
      <c r="F20" s="16">
        <v>1</v>
      </c>
      <c r="G20" s="16">
        <v>44</v>
      </c>
      <c r="H20" s="16">
        <f t="shared" si="1"/>
        <v>85</v>
      </c>
      <c r="I20" s="16">
        <v>1</v>
      </c>
      <c r="J20" s="17"/>
    </row>
    <row r="21" spans="1:10" ht="11.1" customHeight="1" x14ac:dyDescent="0.3">
      <c r="A21" s="14">
        <v>18</v>
      </c>
      <c r="B21" s="13" t="s">
        <v>924</v>
      </c>
      <c r="C21" s="13" t="str">
        <f t="shared" si="0"/>
        <v>Haultain School</v>
      </c>
      <c r="D21" s="16">
        <v>227</v>
      </c>
      <c r="E21" s="16">
        <v>52</v>
      </c>
      <c r="F21" s="16">
        <v>5</v>
      </c>
      <c r="G21" s="16">
        <v>60</v>
      </c>
      <c r="H21" s="16">
        <f t="shared" si="1"/>
        <v>117</v>
      </c>
      <c r="I21" s="16">
        <v>0</v>
      </c>
      <c r="J21" s="17"/>
    </row>
    <row r="22" spans="1:10" ht="11.1" customHeight="1" x14ac:dyDescent="0.3">
      <c r="A22" s="14">
        <v>19</v>
      </c>
      <c r="B22" s="13" t="s">
        <v>924</v>
      </c>
      <c r="C22" s="13" t="str">
        <f t="shared" si="0"/>
        <v>Haultain School</v>
      </c>
      <c r="D22" s="16">
        <v>182</v>
      </c>
      <c r="E22" s="16">
        <v>43</v>
      </c>
      <c r="F22" s="16">
        <v>5</v>
      </c>
      <c r="G22" s="16">
        <v>53</v>
      </c>
      <c r="H22" s="16">
        <f t="shared" si="1"/>
        <v>101</v>
      </c>
      <c r="I22" s="16">
        <v>0</v>
      </c>
      <c r="J22" s="17"/>
    </row>
    <row r="23" spans="1:10" ht="11.1" customHeight="1" x14ac:dyDescent="0.3">
      <c r="A23" s="14">
        <v>20</v>
      </c>
      <c r="B23" s="13" t="s">
        <v>924</v>
      </c>
      <c r="C23" s="13" t="str">
        <f t="shared" si="0"/>
        <v>Haultain School</v>
      </c>
      <c r="D23" s="16">
        <v>171</v>
      </c>
      <c r="E23" s="16">
        <v>45</v>
      </c>
      <c r="F23" s="16">
        <v>8</v>
      </c>
      <c r="G23" s="16">
        <v>65</v>
      </c>
      <c r="H23" s="16">
        <f t="shared" si="1"/>
        <v>118</v>
      </c>
      <c r="I23" s="16">
        <v>2</v>
      </c>
      <c r="J23" s="17"/>
    </row>
    <row r="24" spans="1:10" ht="11.1" customHeight="1" x14ac:dyDescent="0.3">
      <c r="A24" s="14">
        <v>21</v>
      </c>
      <c r="B24" s="13" t="s">
        <v>924</v>
      </c>
      <c r="C24" s="13" t="str">
        <f t="shared" si="0"/>
        <v>Haultain School</v>
      </c>
      <c r="D24" s="16">
        <v>93</v>
      </c>
      <c r="E24" s="16">
        <v>24</v>
      </c>
      <c r="F24" s="16">
        <v>3</v>
      </c>
      <c r="G24" s="16">
        <v>33</v>
      </c>
      <c r="H24" s="16">
        <f t="shared" si="1"/>
        <v>60</v>
      </c>
      <c r="I24" s="16">
        <v>0</v>
      </c>
      <c r="J24" s="17"/>
    </row>
    <row r="25" spans="1:10" ht="11.1" customHeight="1" x14ac:dyDescent="0.3">
      <c r="A25" s="14">
        <v>22</v>
      </c>
      <c r="B25" s="13" t="s">
        <v>925</v>
      </c>
      <c r="C25" s="13" t="str">
        <f t="shared" si="0"/>
        <v>Glencairn Neighbourhood Recreation Centre</v>
      </c>
      <c r="D25" s="16">
        <v>252</v>
      </c>
      <c r="E25" s="16">
        <v>55</v>
      </c>
      <c r="F25" s="16">
        <v>6</v>
      </c>
      <c r="G25" s="16">
        <v>41</v>
      </c>
      <c r="H25" s="16">
        <f t="shared" si="1"/>
        <v>102</v>
      </c>
      <c r="I25" s="16">
        <v>1</v>
      </c>
      <c r="J25" s="17"/>
    </row>
    <row r="26" spans="1:10" ht="11.1" customHeight="1" x14ac:dyDescent="0.3">
      <c r="A26" s="14">
        <v>23</v>
      </c>
      <c r="B26" s="13" t="s">
        <v>925</v>
      </c>
      <c r="C26" s="13" t="str">
        <f t="shared" si="0"/>
        <v>Glencairn Neighbourhood Recreation Centre</v>
      </c>
      <c r="D26" s="16">
        <v>222</v>
      </c>
      <c r="E26" s="16">
        <v>58</v>
      </c>
      <c r="F26" s="16">
        <v>6</v>
      </c>
      <c r="G26" s="16">
        <v>62</v>
      </c>
      <c r="H26" s="16">
        <f t="shared" si="1"/>
        <v>126</v>
      </c>
      <c r="I26" s="16">
        <v>0</v>
      </c>
      <c r="J26" s="17"/>
    </row>
    <row r="27" spans="1:10" ht="11.1" customHeight="1" x14ac:dyDescent="0.3">
      <c r="A27" s="14">
        <v>24</v>
      </c>
      <c r="B27" s="13" t="s">
        <v>925</v>
      </c>
      <c r="C27" s="13" t="str">
        <f t="shared" si="0"/>
        <v>Glencairn Neighbourhood Recreation Centre</v>
      </c>
      <c r="D27" s="16">
        <v>226</v>
      </c>
      <c r="E27" s="16">
        <v>54</v>
      </c>
      <c r="F27" s="16">
        <v>3</v>
      </c>
      <c r="G27" s="16">
        <v>70</v>
      </c>
      <c r="H27" s="16">
        <f t="shared" si="1"/>
        <v>127</v>
      </c>
      <c r="I27" s="16">
        <v>0</v>
      </c>
      <c r="J27" s="17"/>
    </row>
    <row r="28" spans="1:10" ht="11.1" customHeight="1" x14ac:dyDescent="0.3">
      <c r="A28" s="14">
        <v>25</v>
      </c>
      <c r="B28" s="13" t="s">
        <v>926</v>
      </c>
      <c r="C28" s="13" t="str">
        <f t="shared" si="0"/>
        <v>Sonlight Christian Reformed Church</v>
      </c>
      <c r="D28" s="16">
        <v>226</v>
      </c>
      <c r="E28" s="16">
        <v>54</v>
      </c>
      <c r="F28" s="16">
        <v>4</v>
      </c>
      <c r="G28" s="16">
        <v>48</v>
      </c>
      <c r="H28" s="16">
        <f t="shared" si="1"/>
        <v>106</v>
      </c>
      <c r="I28" s="16">
        <v>0</v>
      </c>
      <c r="J28" s="17"/>
    </row>
    <row r="29" spans="1:10" ht="11.1" customHeight="1" x14ac:dyDescent="0.3">
      <c r="A29" s="14">
        <v>26</v>
      </c>
      <c r="B29" s="13" t="s">
        <v>926</v>
      </c>
      <c r="C29" s="13" t="str">
        <f t="shared" si="0"/>
        <v>Sonlight Christian Reformed Church</v>
      </c>
      <c r="D29" s="16">
        <v>154</v>
      </c>
      <c r="E29" s="16">
        <v>47</v>
      </c>
      <c r="F29" s="16">
        <v>1</v>
      </c>
      <c r="G29" s="16">
        <v>47</v>
      </c>
      <c r="H29" s="16">
        <f t="shared" si="1"/>
        <v>95</v>
      </c>
      <c r="I29" s="16">
        <v>0</v>
      </c>
      <c r="J29" s="17"/>
    </row>
    <row r="30" spans="1:10" ht="11.1" customHeight="1" x14ac:dyDescent="0.3">
      <c r="A30" s="14">
        <v>27</v>
      </c>
      <c r="B30" s="13" t="s">
        <v>926</v>
      </c>
      <c r="C30" s="13" t="str">
        <f t="shared" si="0"/>
        <v>Sonlight Christian Reformed Church</v>
      </c>
      <c r="D30" s="16">
        <v>230</v>
      </c>
      <c r="E30" s="16">
        <v>75</v>
      </c>
      <c r="F30" s="16">
        <v>0</v>
      </c>
      <c r="G30" s="16">
        <v>57</v>
      </c>
      <c r="H30" s="16">
        <f t="shared" si="1"/>
        <v>132</v>
      </c>
      <c r="I30" s="16">
        <v>0</v>
      </c>
      <c r="J30" s="17"/>
    </row>
    <row r="31" spans="1:10" ht="11.1" customHeight="1" x14ac:dyDescent="0.3">
      <c r="A31" s="14">
        <v>28</v>
      </c>
      <c r="B31" s="13" t="s">
        <v>926</v>
      </c>
      <c r="C31" s="13" t="str">
        <f t="shared" si="0"/>
        <v>Sonlight Christian Reformed Church</v>
      </c>
      <c r="D31" s="16">
        <v>205</v>
      </c>
      <c r="E31" s="16">
        <v>68</v>
      </c>
      <c r="F31" s="16">
        <v>3</v>
      </c>
      <c r="G31" s="16">
        <v>56</v>
      </c>
      <c r="H31" s="16">
        <f t="shared" si="1"/>
        <v>127</v>
      </c>
      <c r="I31" s="16">
        <v>0</v>
      </c>
      <c r="J31" s="17"/>
    </row>
    <row r="32" spans="1:10" ht="11.1" customHeight="1" x14ac:dyDescent="0.3">
      <c r="A32" s="14">
        <v>29</v>
      </c>
      <c r="B32" s="13" t="s">
        <v>926</v>
      </c>
      <c r="C32" s="13" t="str">
        <f t="shared" si="0"/>
        <v>Sonlight Christian Reformed Church</v>
      </c>
      <c r="D32" s="16">
        <v>253</v>
      </c>
      <c r="E32" s="16">
        <v>82</v>
      </c>
      <c r="F32" s="16">
        <v>3</v>
      </c>
      <c r="G32" s="16">
        <v>61</v>
      </c>
      <c r="H32" s="16">
        <f t="shared" si="1"/>
        <v>146</v>
      </c>
      <c r="I32" s="16">
        <v>0</v>
      </c>
      <c r="J32" s="17"/>
    </row>
    <row r="33" spans="1:10" ht="11.1" customHeight="1" x14ac:dyDescent="0.3">
      <c r="A33" s="14">
        <v>30</v>
      </c>
      <c r="B33" s="13" t="s">
        <v>925</v>
      </c>
      <c r="C33" s="13" t="str">
        <f t="shared" si="0"/>
        <v>Glencairn Neighbourhood Recreation Centre</v>
      </c>
      <c r="D33" s="16">
        <v>168</v>
      </c>
      <c r="E33" s="16">
        <v>32</v>
      </c>
      <c r="F33" s="16">
        <v>2</v>
      </c>
      <c r="G33" s="16">
        <v>31</v>
      </c>
      <c r="H33" s="16">
        <f t="shared" si="1"/>
        <v>65</v>
      </c>
      <c r="I33" s="16">
        <v>2</v>
      </c>
      <c r="J33" s="17"/>
    </row>
    <row r="34" spans="1:10" ht="11.1" customHeight="1" x14ac:dyDescent="0.3">
      <c r="A34" s="14">
        <v>31</v>
      </c>
      <c r="B34" s="13" t="s">
        <v>926</v>
      </c>
      <c r="C34" s="13" t="str">
        <f t="shared" si="0"/>
        <v>Sonlight Christian Reformed Church</v>
      </c>
      <c r="D34" s="16">
        <v>216</v>
      </c>
      <c r="E34" s="16">
        <v>63</v>
      </c>
      <c r="F34" s="16">
        <v>4</v>
      </c>
      <c r="G34" s="16">
        <v>50</v>
      </c>
      <c r="H34" s="16">
        <f t="shared" si="1"/>
        <v>117</v>
      </c>
      <c r="I34" s="16">
        <v>0</v>
      </c>
      <c r="J34" s="17"/>
    </row>
    <row r="35" spans="1:10" ht="11.1" customHeight="1" x14ac:dyDescent="0.3">
      <c r="A35" s="14">
        <v>32</v>
      </c>
      <c r="B35" s="13" t="s">
        <v>927</v>
      </c>
      <c r="C35" s="13" t="str">
        <f t="shared" si="0"/>
        <v>St. Theresa School</v>
      </c>
      <c r="D35" s="16">
        <v>205</v>
      </c>
      <c r="E35" s="16">
        <v>53</v>
      </c>
      <c r="F35" s="16">
        <v>3</v>
      </c>
      <c r="G35" s="16">
        <v>53</v>
      </c>
      <c r="H35" s="16">
        <f t="shared" si="1"/>
        <v>109</v>
      </c>
      <c r="I35" s="16">
        <v>0</v>
      </c>
      <c r="J35" s="17"/>
    </row>
    <row r="36" spans="1:10" ht="11.1" customHeight="1" x14ac:dyDescent="0.3">
      <c r="A36" s="14">
        <v>33</v>
      </c>
      <c r="B36" s="13" t="s">
        <v>928</v>
      </c>
      <c r="C36" s="13" t="str">
        <f t="shared" si="0"/>
        <v>Henry Braun School</v>
      </c>
      <c r="D36" s="16">
        <v>261</v>
      </c>
      <c r="E36" s="16">
        <v>93</v>
      </c>
      <c r="F36" s="16">
        <v>4</v>
      </c>
      <c r="G36" s="16">
        <v>37</v>
      </c>
      <c r="H36" s="16">
        <f t="shared" si="1"/>
        <v>134</v>
      </c>
      <c r="I36" s="16">
        <v>0</v>
      </c>
      <c r="J36" s="17"/>
    </row>
    <row r="37" spans="1:10" ht="11.1" customHeight="1" x14ac:dyDescent="0.3">
      <c r="A37" s="14">
        <v>34</v>
      </c>
      <c r="B37" s="13" t="s">
        <v>928</v>
      </c>
      <c r="C37" s="13" t="str">
        <f t="shared" si="0"/>
        <v>Henry Braun School</v>
      </c>
      <c r="D37" s="16">
        <v>269</v>
      </c>
      <c r="E37" s="16">
        <v>83</v>
      </c>
      <c r="F37" s="16">
        <v>2</v>
      </c>
      <c r="G37" s="16">
        <v>43</v>
      </c>
      <c r="H37" s="16">
        <f t="shared" si="1"/>
        <v>128</v>
      </c>
      <c r="I37" s="16">
        <v>0</v>
      </c>
      <c r="J37" s="17"/>
    </row>
    <row r="38" spans="1:10" ht="11.1" customHeight="1" x14ac:dyDescent="0.3">
      <c r="A38" s="14">
        <v>35</v>
      </c>
      <c r="B38" s="13" t="s">
        <v>927</v>
      </c>
      <c r="C38" s="13" t="str">
        <f t="shared" si="0"/>
        <v>St. Theresa School</v>
      </c>
      <c r="D38" s="16">
        <v>263</v>
      </c>
      <c r="E38" s="16">
        <v>89</v>
      </c>
      <c r="F38" s="16">
        <v>5</v>
      </c>
      <c r="G38" s="16">
        <v>60</v>
      </c>
      <c r="H38" s="16">
        <f t="shared" si="1"/>
        <v>154</v>
      </c>
      <c r="I38" s="16">
        <v>0</v>
      </c>
      <c r="J38" s="17"/>
    </row>
    <row r="39" spans="1:10" ht="11.1" customHeight="1" x14ac:dyDescent="0.3">
      <c r="A39" s="14">
        <v>36</v>
      </c>
      <c r="B39" s="13" t="s">
        <v>927</v>
      </c>
      <c r="C39" s="13" t="str">
        <f t="shared" si="0"/>
        <v>St. Theresa School</v>
      </c>
      <c r="D39" s="16">
        <v>259</v>
      </c>
      <c r="E39" s="16">
        <v>101</v>
      </c>
      <c r="F39" s="16">
        <v>5</v>
      </c>
      <c r="G39" s="16">
        <v>44</v>
      </c>
      <c r="H39" s="16">
        <f t="shared" si="1"/>
        <v>150</v>
      </c>
      <c r="I39" s="16">
        <v>0</v>
      </c>
      <c r="J39" s="17"/>
    </row>
    <row r="40" spans="1:10" ht="11.1" customHeight="1" x14ac:dyDescent="0.3">
      <c r="A40" s="14">
        <v>37</v>
      </c>
      <c r="B40" s="13" t="s">
        <v>927</v>
      </c>
      <c r="C40" s="13" t="str">
        <f t="shared" si="0"/>
        <v>St. Theresa School</v>
      </c>
      <c r="D40" s="16">
        <v>259</v>
      </c>
      <c r="E40" s="16">
        <v>72</v>
      </c>
      <c r="F40" s="16">
        <v>7</v>
      </c>
      <c r="G40" s="16">
        <v>50</v>
      </c>
      <c r="H40" s="16">
        <f t="shared" si="1"/>
        <v>129</v>
      </c>
      <c r="I40" s="16">
        <v>0</v>
      </c>
      <c r="J40" s="17"/>
    </row>
    <row r="41" spans="1:10" ht="11.1" customHeight="1" x14ac:dyDescent="0.3">
      <c r="A41" s="14">
        <v>38</v>
      </c>
      <c r="B41" s="13" t="s">
        <v>928</v>
      </c>
      <c r="C41" s="13" t="str">
        <f t="shared" si="0"/>
        <v>Henry Braun School</v>
      </c>
      <c r="D41" s="16">
        <v>271</v>
      </c>
      <c r="E41" s="16">
        <v>101</v>
      </c>
      <c r="F41" s="16">
        <v>3</v>
      </c>
      <c r="G41" s="16">
        <v>44</v>
      </c>
      <c r="H41" s="16">
        <f t="shared" si="1"/>
        <v>148</v>
      </c>
      <c r="I41" s="16">
        <v>0</v>
      </c>
      <c r="J41" s="17"/>
    </row>
    <row r="42" spans="1:10" ht="11.1" customHeight="1" x14ac:dyDescent="0.3">
      <c r="A42" s="14">
        <v>39</v>
      </c>
      <c r="B42" s="13" t="s">
        <v>928</v>
      </c>
      <c r="C42" s="13" t="str">
        <f t="shared" si="0"/>
        <v>Henry Braun School</v>
      </c>
      <c r="D42" s="16">
        <v>234</v>
      </c>
      <c r="E42" s="16">
        <v>87</v>
      </c>
      <c r="F42" s="16">
        <v>2</v>
      </c>
      <c r="G42" s="16">
        <v>36</v>
      </c>
      <c r="H42" s="16">
        <f t="shared" si="1"/>
        <v>125</v>
      </c>
      <c r="I42" s="16">
        <v>0</v>
      </c>
      <c r="J42" s="17"/>
    </row>
    <row r="43" spans="1:10" ht="11.1" customHeight="1" x14ac:dyDescent="0.3">
      <c r="A43" s="14">
        <v>40</v>
      </c>
      <c r="B43" s="13" t="s">
        <v>928</v>
      </c>
      <c r="C43" s="13" t="str">
        <f t="shared" si="0"/>
        <v>Henry Braun School</v>
      </c>
      <c r="D43" s="16">
        <v>122</v>
      </c>
      <c r="E43" s="16">
        <v>42</v>
      </c>
      <c r="F43" s="16">
        <v>0</v>
      </c>
      <c r="G43" s="16">
        <v>30</v>
      </c>
      <c r="H43" s="16">
        <f t="shared" si="1"/>
        <v>72</v>
      </c>
      <c r="I43" s="16">
        <v>0</v>
      </c>
      <c r="J43" s="17"/>
    </row>
    <row r="44" spans="1:10" ht="11.1" customHeight="1" x14ac:dyDescent="0.3">
      <c r="A44" s="14">
        <v>41</v>
      </c>
      <c r="B44" s="13" t="s">
        <v>928</v>
      </c>
      <c r="C44" s="13" t="str">
        <f t="shared" si="0"/>
        <v>Henry Braun School</v>
      </c>
      <c r="D44" s="16">
        <v>302</v>
      </c>
      <c r="E44" s="16">
        <v>100</v>
      </c>
      <c r="F44" s="16">
        <v>0</v>
      </c>
      <c r="G44" s="16">
        <v>61</v>
      </c>
      <c r="H44" s="16">
        <f t="shared" si="1"/>
        <v>161</v>
      </c>
      <c r="I44" s="16">
        <v>0</v>
      </c>
      <c r="J44" s="17"/>
    </row>
    <row r="45" spans="1:10" ht="11.1" customHeight="1" x14ac:dyDescent="0.3">
      <c r="A45" s="14">
        <v>42</v>
      </c>
      <c r="B45" s="13" t="s">
        <v>925</v>
      </c>
      <c r="C45" s="13" t="str">
        <f t="shared" si="0"/>
        <v>Glencairn Neighbourhood Recreation Centre</v>
      </c>
      <c r="D45" s="16">
        <v>249</v>
      </c>
      <c r="E45" s="16">
        <v>63</v>
      </c>
      <c r="F45" s="16">
        <v>5</v>
      </c>
      <c r="G45" s="16">
        <v>48</v>
      </c>
      <c r="H45" s="16">
        <f t="shared" si="1"/>
        <v>116</v>
      </c>
      <c r="I45" s="16">
        <v>2</v>
      </c>
      <c r="J45" s="17"/>
    </row>
    <row r="46" spans="1:10" ht="11.1" customHeight="1" x14ac:dyDescent="0.3">
      <c r="A46" s="14">
        <v>43</v>
      </c>
      <c r="B46" s="13" t="s">
        <v>929</v>
      </c>
      <c r="C46" s="13" t="str">
        <f t="shared" si="0"/>
        <v>Judge Bryant School</v>
      </c>
      <c r="D46" s="16">
        <v>180</v>
      </c>
      <c r="E46" s="16">
        <v>36</v>
      </c>
      <c r="F46" s="16">
        <v>4</v>
      </c>
      <c r="G46" s="16">
        <v>41</v>
      </c>
      <c r="H46" s="16">
        <f t="shared" si="1"/>
        <v>81</v>
      </c>
      <c r="I46" s="16">
        <v>0</v>
      </c>
      <c r="J46" s="17"/>
    </row>
    <row r="47" spans="1:10" ht="11.1" customHeight="1" x14ac:dyDescent="0.3">
      <c r="A47" s="14">
        <v>44</v>
      </c>
      <c r="B47" s="13" t="s">
        <v>929</v>
      </c>
      <c r="C47" s="13" t="str">
        <f t="shared" si="0"/>
        <v>Judge Bryant School</v>
      </c>
      <c r="D47" s="16">
        <v>244</v>
      </c>
      <c r="E47" s="16">
        <v>76</v>
      </c>
      <c r="F47" s="16">
        <v>4</v>
      </c>
      <c r="G47" s="16">
        <v>44</v>
      </c>
      <c r="H47" s="16">
        <f t="shared" si="1"/>
        <v>124</v>
      </c>
      <c r="I47" s="16">
        <v>0</v>
      </c>
      <c r="J47" s="17"/>
    </row>
    <row r="48" spans="1:10" ht="11.1" customHeight="1" x14ac:dyDescent="0.3">
      <c r="A48" s="14">
        <v>45</v>
      </c>
      <c r="B48" s="13" t="s">
        <v>929</v>
      </c>
      <c r="C48" s="13" t="str">
        <f t="shared" si="0"/>
        <v>Judge Bryant School</v>
      </c>
      <c r="D48" s="16">
        <v>302</v>
      </c>
      <c r="E48" s="16">
        <v>102</v>
      </c>
      <c r="F48" s="16">
        <v>4</v>
      </c>
      <c r="G48" s="16">
        <v>63</v>
      </c>
      <c r="H48" s="16">
        <f t="shared" si="1"/>
        <v>169</v>
      </c>
      <c r="I48" s="16">
        <v>1</v>
      </c>
      <c r="J48" s="17"/>
    </row>
    <row r="49" spans="1:10" ht="11.1" customHeight="1" x14ac:dyDescent="0.3">
      <c r="A49" s="14">
        <v>46</v>
      </c>
      <c r="B49" s="13" t="s">
        <v>929</v>
      </c>
      <c r="C49" s="13" t="str">
        <f t="shared" si="0"/>
        <v>Judge Bryant School</v>
      </c>
      <c r="D49" s="16">
        <v>331</v>
      </c>
      <c r="E49" s="16">
        <v>124</v>
      </c>
      <c r="F49" s="16">
        <v>2</v>
      </c>
      <c r="G49" s="16">
        <v>48</v>
      </c>
      <c r="H49" s="16">
        <f t="shared" si="1"/>
        <v>174</v>
      </c>
      <c r="I49" s="16">
        <v>0</v>
      </c>
      <c r="J49" s="17"/>
    </row>
    <row r="50" spans="1:10" ht="11.1" customHeight="1" x14ac:dyDescent="0.3">
      <c r="A50" s="14">
        <v>47</v>
      </c>
      <c r="B50" s="13" t="s">
        <v>929</v>
      </c>
      <c r="C50" s="13" t="str">
        <f t="shared" si="0"/>
        <v>Judge Bryant School</v>
      </c>
      <c r="D50" s="16">
        <v>274</v>
      </c>
      <c r="E50" s="16">
        <v>87</v>
      </c>
      <c r="F50" s="16">
        <v>3</v>
      </c>
      <c r="G50" s="16">
        <v>48</v>
      </c>
      <c r="H50" s="16">
        <f t="shared" si="1"/>
        <v>138</v>
      </c>
      <c r="I50" s="16">
        <v>0</v>
      </c>
      <c r="J50" s="17"/>
    </row>
    <row r="51" spans="1:10" ht="11.1" customHeight="1" x14ac:dyDescent="0.3">
      <c r="A51" s="14" t="s">
        <v>38</v>
      </c>
      <c r="B51" s="13" t="s">
        <v>925</v>
      </c>
      <c r="C51" s="13" t="str">
        <f t="shared" si="0"/>
        <v>Glencairn Neighbourhood Recreation Centre</v>
      </c>
      <c r="D51" s="16">
        <v>0</v>
      </c>
      <c r="E51" s="16">
        <v>662</v>
      </c>
      <c r="F51" s="16">
        <v>18</v>
      </c>
      <c r="G51" s="16">
        <v>322</v>
      </c>
      <c r="H51" s="16">
        <f t="shared" si="1"/>
        <v>1002</v>
      </c>
      <c r="I51" s="16">
        <v>1</v>
      </c>
      <c r="J51" s="17"/>
    </row>
    <row r="52" spans="1:10" ht="11.1" customHeight="1" x14ac:dyDescent="0.3">
      <c r="A52" s="14"/>
      <c r="B52" s="13" t="s">
        <v>30</v>
      </c>
      <c r="C52" s="13" t="str">
        <f t="shared" si="0"/>
        <v>Absentee</v>
      </c>
      <c r="D52" s="16">
        <v>0</v>
      </c>
      <c r="E52" s="16">
        <v>32</v>
      </c>
      <c r="F52" s="16">
        <v>0</v>
      </c>
      <c r="G52" s="16">
        <v>12</v>
      </c>
      <c r="H52" s="16">
        <f t="shared" si="1"/>
        <v>44</v>
      </c>
      <c r="I52" s="16">
        <v>0</v>
      </c>
      <c r="J52" s="17"/>
    </row>
    <row r="53" spans="1:10" ht="11.1" customHeight="1" x14ac:dyDescent="0.3">
      <c r="A53" s="14" t="s">
        <v>31</v>
      </c>
      <c r="B53" s="7" t="s">
        <v>836</v>
      </c>
      <c r="C53" s="13" t="str">
        <f t="shared" si="0"/>
        <v>Regina</v>
      </c>
      <c r="D53" s="16">
        <v>0</v>
      </c>
      <c r="E53" s="16">
        <v>4</v>
      </c>
      <c r="F53" s="16">
        <v>0</v>
      </c>
      <c r="G53" s="16">
        <v>6</v>
      </c>
      <c r="H53" s="16">
        <f t="shared" si="1"/>
        <v>10</v>
      </c>
      <c r="I53" s="16">
        <v>1</v>
      </c>
      <c r="J53" s="15"/>
    </row>
    <row r="54" spans="1:10" ht="11.1" customHeight="1" thickBot="1" x14ac:dyDescent="0.35">
      <c r="A54" s="22"/>
      <c r="B54" s="5" t="s">
        <v>33</v>
      </c>
      <c r="C54" s="23"/>
      <c r="D54" s="23">
        <f t="shared" ref="D54:I54" si="2">SUM(D6:D53)</f>
        <v>10657</v>
      </c>
      <c r="E54" s="23">
        <f t="shared" si="2"/>
        <v>4054</v>
      </c>
      <c r="F54" s="23">
        <f t="shared" si="2"/>
        <v>165</v>
      </c>
      <c r="G54" s="23">
        <f t="shared" si="2"/>
        <v>2663</v>
      </c>
      <c r="H54" s="23">
        <f t="shared" si="2"/>
        <v>6882</v>
      </c>
      <c r="I54" s="23">
        <f t="shared" si="2"/>
        <v>12</v>
      </c>
    </row>
    <row r="55" spans="1:10" ht="11.1" customHeight="1" x14ac:dyDescent="0.3">
      <c r="A55" s="19"/>
      <c r="B55" s="3"/>
      <c r="C55" s="3"/>
      <c r="D55" s="3"/>
      <c r="E55" s="3"/>
      <c r="F55" s="3"/>
      <c r="G55" s="3"/>
      <c r="H55" s="3"/>
      <c r="I55" s="3"/>
    </row>
    <row r="56" spans="1:10" ht="11.1" customHeight="1" x14ac:dyDescent="0.3">
      <c r="A56" s="19"/>
      <c r="B56" s="3"/>
      <c r="C56" s="1" t="s">
        <v>930</v>
      </c>
      <c r="D56" s="3"/>
      <c r="E56" s="3"/>
      <c r="F56" s="3"/>
      <c r="G56" s="3"/>
      <c r="H56" s="3"/>
      <c r="I56" s="3"/>
    </row>
    <row r="57" spans="1:10" ht="11.1" customHeight="1" x14ac:dyDescent="0.3">
      <c r="A57" s="19"/>
      <c r="B57" s="3"/>
      <c r="C57" s="1" t="s">
        <v>35</v>
      </c>
      <c r="D57" s="24">
        <f>E54-G54</f>
        <v>1391</v>
      </c>
      <c r="E57" s="3"/>
      <c r="F57" s="3"/>
      <c r="G57" s="3"/>
      <c r="H57" s="3"/>
      <c r="I57" s="3"/>
    </row>
    <row r="58" spans="1:10" ht="11.1" customHeight="1" x14ac:dyDescent="0.3">
      <c r="A58" s="19"/>
      <c r="B58" s="3"/>
      <c r="C58" s="1" t="s">
        <v>36</v>
      </c>
      <c r="D58" s="25">
        <f>H54/D54</f>
        <v>0.64577273153795622</v>
      </c>
      <c r="E58" s="3"/>
      <c r="F58" s="3"/>
      <c r="G58" s="3"/>
      <c r="H58" s="3"/>
      <c r="I58" s="3"/>
    </row>
    <row r="59" spans="1:10" ht="11.1" customHeight="1" x14ac:dyDescent="0.3">
      <c r="A59" s="19"/>
      <c r="B59" s="3"/>
      <c r="C59" s="1" t="s">
        <v>37</v>
      </c>
      <c r="D59" s="3"/>
      <c r="E59" s="26">
        <f>E54/H54</f>
        <v>0.58907294391165355</v>
      </c>
      <c r="F59" s="26">
        <f>F54/H54</f>
        <v>2.3975588491717523E-2</v>
      </c>
      <c r="G59" s="26">
        <f>G54/H54</f>
        <v>0.38695146759662891</v>
      </c>
      <c r="H59" s="3"/>
      <c r="I59" s="3"/>
    </row>
    <row r="60" spans="1:10" ht="11.1" customHeight="1" x14ac:dyDescent="0.3"/>
    <row r="61" spans="1:10" ht="11.1" customHeight="1" x14ac:dyDescent="0.3"/>
  </sheetData>
  <mergeCells count="10">
    <mergeCell ref="J4:J5"/>
    <mergeCell ref="D4:D5"/>
    <mergeCell ref="H2:I2"/>
    <mergeCell ref="A3:C3"/>
    <mergeCell ref="E3:G3"/>
    <mergeCell ref="H4:H5"/>
    <mergeCell ref="A4:A5"/>
    <mergeCell ref="B4:B5"/>
    <mergeCell ref="C4:C5"/>
    <mergeCell ref="A1:A2"/>
  </mergeCells>
  <hyperlinks>
    <hyperlink ref="A6" r:id="rId1" display="http://espree.elections.sk.ca/esResultsUnOfficialEdit.cfm?MODE=EDITINIT&amp;POLL=3356"/>
    <hyperlink ref="A7" r:id="rId2" display="http://espree.elections.sk.ca/esResultsUnOfficialEdit.cfm?MODE=EDITINIT&amp;POLL=3357"/>
    <hyperlink ref="A8" r:id="rId3" display="http://espree.elections.sk.ca/esResultsUnOfficialEdit.cfm?MODE=EDITINIT&amp;POLL=1346"/>
    <hyperlink ref="A9" r:id="rId4" display="http://espree.elections.sk.ca/esResultsUnOfficialEdit.cfm?MODE=EDITINIT&amp;POLL=1348"/>
    <hyperlink ref="A10" r:id="rId5" display="http://espree.elections.sk.ca/esResultsUnOfficialEdit.cfm?MODE=EDITINIT&amp;POLL=1349"/>
    <hyperlink ref="A11" r:id="rId6" display="http://espree.elections.sk.ca/esResultsUnOfficialEdit.cfm?MODE=EDITINIT&amp;POLL=1350"/>
    <hyperlink ref="A12" r:id="rId7" display="http://espree.elections.sk.ca/esResultsUnOfficialEdit.cfm?MODE=EDITINIT&amp;POLL=1352"/>
    <hyperlink ref="A13" r:id="rId8" display="http://espree.elections.sk.ca/esResultsUnOfficialEdit.cfm?MODE=EDITINIT&amp;POLL=1353"/>
    <hyperlink ref="A14" r:id="rId9" display="http://espree.elections.sk.ca/esResultsUnOfficialEdit.cfm?MODE=EDITINIT&amp;POLL=1354"/>
    <hyperlink ref="A15" r:id="rId10" display="http://espree.elections.sk.ca/esResultsUnOfficialEdit.cfm?MODE=EDITINIT&amp;POLL=1355"/>
    <hyperlink ref="A16" r:id="rId11" display="http://espree.elections.sk.ca/esResultsUnOfficialEdit.cfm?MODE=EDITINIT&amp;POLL=1356"/>
    <hyperlink ref="A17" r:id="rId12" display="http://espree.elections.sk.ca/esResultsUnOfficialEdit.cfm?MODE=EDITINIT&amp;POLL=1357"/>
    <hyperlink ref="A18" r:id="rId13" display="http://espree.elections.sk.ca/esResultsUnOfficialEdit.cfm?MODE=EDITINIT&amp;POLL=1358"/>
    <hyperlink ref="A19" r:id="rId14" display="http://espree.elections.sk.ca/esResultsUnOfficialEdit.cfm?MODE=EDITINIT&amp;POLL=1359"/>
    <hyperlink ref="A20" r:id="rId15" display="http://espree.elections.sk.ca/esResultsUnOfficialEdit.cfm?MODE=EDITINIT&amp;POLL=1360"/>
    <hyperlink ref="A21" r:id="rId16" display="http://espree.elections.sk.ca/esResultsUnOfficialEdit.cfm?MODE=EDITINIT&amp;POLL=1361"/>
    <hyperlink ref="A22" r:id="rId17" display="http://espree.elections.sk.ca/esResultsUnOfficialEdit.cfm?MODE=EDITINIT&amp;POLL=1362"/>
    <hyperlink ref="A23" r:id="rId18" display="http://espree.elections.sk.ca/esResultsUnOfficialEdit.cfm?MODE=EDITINIT&amp;POLL=1363"/>
    <hyperlink ref="A24" r:id="rId19" display="http://espree.elections.sk.ca/esResultsUnOfficialEdit.cfm?MODE=EDITINIT&amp;POLL=1364"/>
    <hyperlink ref="A25" r:id="rId20" display="http://espree.elections.sk.ca/esResultsUnOfficialEdit.cfm?MODE=EDITINIT&amp;POLL=1365"/>
    <hyperlink ref="A26" r:id="rId21" display="http://espree.elections.sk.ca/esResultsUnOfficialEdit.cfm?MODE=EDITINIT&amp;POLL=1366"/>
    <hyperlink ref="A27" r:id="rId22" display="http://espree.elections.sk.ca/esResultsUnOfficialEdit.cfm?MODE=EDITINIT&amp;POLL=1367"/>
    <hyperlink ref="A28" r:id="rId23" display="http://espree.elections.sk.ca/esResultsUnOfficialEdit.cfm?MODE=EDITINIT&amp;POLL=1368"/>
    <hyperlink ref="A29" r:id="rId24" display="http://espree.elections.sk.ca/esResultsUnOfficialEdit.cfm?MODE=EDITINIT&amp;POLL=1369"/>
    <hyperlink ref="A30" r:id="rId25" display="http://espree.elections.sk.ca/esResultsUnOfficialEdit.cfm?MODE=EDITINIT&amp;POLL=1370"/>
    <hyperlink ref="A31" r:id="rId26" display="http://espree.elections.sk.ca/esResultsUnOfficialEdit.cfm?MODE=EDITINIT&amp;POLL=1371"/>
    <hyperlink ref="A32" r:id="rId27" display="http://espree.elections.sk.ca/esResultsUnOfficialEdit.cfm?MODE=EDITINIT&amp;POLL=1372"/>
    <hyperlink ref="A33" r:id="rId28" display="http://espree.elections.sk.ca/esResultsUnOfficialEdit.cfm?MODE=EDITINIT&amp;POLL=1373"/>
    <hyperlink ref="A34" r:id="rId29" display="http://espree.elections.sk.ca/esResultsUnOfficialEdit.cfm?MODE=EDITINIT&amp;POLL=1374"/>
    <hyperlink ref="A35" r:id="rId30" display="http://espree.elections.sk.ca/esResultsUnOfficialEdit.cfm?MODE=EDITINIT&amp;POLL=1375"/>
    <hyperlink ref="A36" r:id="rId31" display="http://espree.elections.sk.ca/esResultsUnOfficialEdit.cfm?MODE=EDITINIT&amp;POLL=1376"/>
    <hyperlink ref="A37" r:id="rId32" display="http://espree.elections.sk.ca/esResultsUnOfficialEdit.cfm?MODE=EDITINIT&amp;POLL=1377"/>
    <hyperlink ref="A38" r:id="rId33" display="http://espree.elections.sk.ca/esResultsUnOfficialEdit.cfm?MODE=EDITINIT&amp;POLL=1378"/>
    <hyperlink ref="A39" r:id="rId34" display="http://espree.elections.sk.ca/esResultsUnOfficialEdit.cfm?MODE=EDITINIT&amp;POLL=1379"/>
    <hyperlink ref="A40" r:id="rId35" display="http://espree.elections.sk.ca/esResultsUnOfficialEdit.cfm?MODE=EDITINIT&amp;POLL=1380"/>
    <hyperlink ref="A41" r:id="rId36" display="http://espree.elections.sk.ca/esResultsUnOfficialEdit.cfm?MODE=EDITINIT&amp;POLL=1381"/>
    <hyperlink ref="A42" r:id="rId37" display="http://espree.elections.sk.ca/esResultsUnOfficialEdit.cfm?MODE=EDITINIT&amp;POLL=1382"/>
    <hyperlink ref="A43" r:id="rId38" display="http://espree.elections.sk.ca/esResultsUnOfficialEdit.cfm?MODE=EDITINIT&amp;POLL=1383"/>
    <hyperlink ref="A44" r:id="rId39" display="http://espree.elections.sk.ca/esResultsUnOfficialEdit.cfm?MODE=EDITINIT&amp;POLL=1384"/>
    <hyperlink ref="A45" r:id="rId40" display="http://espree.elections.sk.ca/esResultsUnOfficialEdit.cfm?MODE=EDITINIT&amp;POLL=1385"/>
    <hyperlink ref="A46" r:id="rId41" display="http://espree.elections.sk.ca/esResultsUnOfficialEdit.cfm?MODE=EDITINIT&amp;POLL=1386"/>
    <hyperlink ref="A47" r:id="rId42" display="http://espree.elections.sk.ca/esResultsUnOfficialEdit.cfm?MODE=EDITINIT&amp;POLL=1387"/>
    <hyperlink ref="A48" r:id="rId43" display="http://espree.elections.sk.ca/esResultsUnOfficialEdit.cfm?MODE=EDITINIT&amp;POLL=1388"/>
    <hyperlink ref="A49" r:id="rId44" display="http://espree.elections.sk.ca/esResultsUnOfficialEdit.cfm?MODE=EDITINIT&amp;POLL=1389"/>
    <hyperlink ref="A50" r:id="rId45" display="http://espree.elections.sk.ca/esResultsUnOfficialEdit.cfm?MODE=EDITINIT&amp;POLL=1390"/>
    <hyperlink ref="A51" r:id="rId46" display="http://espree.elections.sk.ca/esResultsUnOfficialEdit.cfm?MODE=EDITINIT&amp;POLL=3090"/>
    <hyperlink ref="A53" r:id="rId47" display="http://espree.elections.sk.ca/esResultsUnOfficialEdit.cfm?MODE=EDITINIT&amp;POLL=3522"/>
  </hyperlinks>
  <pageMargins left="0.7" right="0.7" top="0.75" bottom="0.75" header="0.3" footer="0.3"/>
  <pageSetup scale="85" fitToHeight="0" orientation="portrait" r:id="rId48"/>
  <drawing r:id="rId4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69"/>
  <sheetViews>
    <sheetView topLeftCell="A16" workbookViewId="0">
      <selection activeCell="I65" sqref="I65"/>
    </sheetView>
  </sheetViews>
  <sheetFormatPr defaultRowHeight="14.4" x14ac:dyDescent="0.3"/>
  <cols>
    <col min="1" max="1" width="9.109375" style="18"/>
    <col min="2" max="2" width="32" hidden="1" customWidth="1"/>
    <col min="3" max="3" width="31.6640625" customWidth="1"/>
    <col min="5" max="5" width="8.88671875" customWidth="1"/>
    <col min="6" max="6" width="10.109375" customWidth="1"/>
    <col min="7" max="8" width="6.44140625" customWidth="1"/>
  </cols>
  <sheetData>
    <row r="1" spans="1:11" s="73" customFormat="1" ht="20.100000000000001" customHeight="1" x14ac:dyDescent="0.3">
      <c r="A1" s="98"/>
      <c r="C1" s="7" t="s">
        <v>1634</v>
      </c>
    </row>
    <row r="2" spans="1:11" s="27" customFormat="1" ht="20.100000000000001" customHeight="1" thickBot="1" x14ac:dyDescent="0.3">
      <c r="A2" s="99"/>
      <c r="B2" s="50"/>
      <c r="C2" s="43" t="s">
        <v>1608</v>
      </c>
      <c r="D2" s="50"/>
      <c r="E2" s="50"/>
      <c r="F2" s="50"/>
      <c r="G2" s="50"/>
      <c r="H2" s="71"/>
      <c r="I2" s="71"/>
      <c r="J2" s="71" t="s">
        <v>1576</v>
      </c>
    </row>
    <row r="3" spans="1:11" s="27" customFormat="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ht="26.2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950</v>
      </c>
      <c r="F4" s="46" t="s">
        <v>1691</v>
      </c>
      <c r="G4" s="46" t="s">
        <v>948</v>
      </c>
      <c r="H4" s="46" t="s">
        <v>949</v>
      </c>
      <c r="I4" s="113" t="s">
        <v>32</v>
      </c>
      <c r="J4" s="40" t="s">
        <v>5</v>
      </c>
      <c r="K4" s="114"/>
    </row>
    <row r="5" spans="1:11" ht="10.5" customHeight="1" x14ac:dyDescent="0.3">
      <c r="A5" s="111"/>
      <c r="B5" s="107"/>
      <c r="C5" s="107"/>
      <c r="D5" s="109"/>
      <c r="E5" s="48" t="s">
        <v>934</v>
      </c>
      <c r="F5" s="48" t="s">
        <v>3</v>
      </c>
      <c r="G5" s="48" t="s">
        <v>2</v>
      </c>
      <c r="H5" s="48" t="s">
        <v>4</v>
      </c>
      <c r="I5" s="127"/>
      <c r="J5" s="41" t="s">
        <v>47</v>
      </c>
      <c r="K5" s="114"/>
    </row>
    <row r="6" spans="1:11" ht="11.1" customHeight="1" x14ac:dyDescent="0.3">
      <c r="A6" s="14">
        <v>1</v>
      </c>
      <c r="B6" s="13" t="s">
        <v>935</v>
      </c>
      <c r="C6" s="13" t="s">
        <v>1550</v>
      </c>
      <c r="D6" s="16">
        <v>199</v>
      </c>
      <c r="E6" s="16">
        <v>1</v>
      </c>
      <c r="F6" s="16">
        <v>4</v>
      </c>
      <c r="G6" s="16">
        <v>95</v>
      </c>
      <c r="H6" s="16">
        <v>21</v>
      </c>
      <c r="I6" s="16">
        <f>SUM(E6:H6)</f>
        <v>121</v>
      </c>
      <c r="J6" s="16">
        <v>2</v>
      </c>
      <c r="K6" s="17"/>
    </row>
    <row r="7" spans="1:11" ht="11.1" customHeight="1" x14ac:dyDescent="0.3">
      <c r="A7" s="14">
        <v>2</v>
      </c>
      <c r="B7" s="13" t="s">
        <v>935</v>
      </c>
      <c r="C7" s="13" t="s">
        <v>1550</v>
      </c>
      <c r="D7" s="16">
        <v>194</v>
      </c>
      <c r="E7" s="16">
        <v>0</v>
      </c>
      <c r="F7" s="16">
        <v>5</v>
      </c>
      <c r="G7" s="16">
        <v>65</v>
      </c>
      <c r="H7" s="16">
        <v>32</v>
      </c>
      <c r="I7" s="16">
        <f t="shared" ref="I7:I61" si="0">SUM(E7:H7)</f>
        <v>102</v>
      </c>
      <c r="J7" s="16">
        <v>0</v>
      </c>
      <c r="K7" s="17"/>
    </row>
    <row r="8" spans="1:11" ht="11.1" customHeight="1" x14ac:dyDescent="0.3">
      <c r="A8" s="14">
        <v>3</v>
      </c>
      <c r="B8" s="13" t="s">
        <v>936</v>
      </c>
      <c r="C8" s="13" t="str">
        <f t="shared" ref="C8:C60" si="1">PROPER(B8)</f>
        <v>Northwest Leisure Centre</v>
      </c>
      <c r="D8" s="16">
        <v>169</v>
      </c>
      <c r="E8" s="16">
        <v>2</v>
      </c>
      <c r="F8" s="16">
        <v>0</v>
      </c>
      <c r="G8" s="16">
        <v>67</v>
      </c>
      <c r="H8" s="16">
        <v>26</v>
      </c>
      <c r="I8" s="16">
        <f t="shared" si="0"/>
        <v>95</v>
      </c>
      <c r="J8" s="16">
        <v>1</v>
      </c>
      <c r="K8" s="17"/>
    </row>
    <row r="9" spans="1:11" ht="11.1" customHeight="1" x14ac:dyDescent="0.3">
      <c r="A9" s="14">
        <v>4</v>
      </c>
      <c r="B9" s="13" t="s">
        <v>937</v>
      </c>
      <c r="C9" s="13" t="str">
        <f t="shared" si="1"/>
        <v>Stewart Nicks School, Grand Coulee</v>
      </c>
      <c r="D9" s="16">
        <v>113</v>
      </c>
      <c r="E9" s="16">
        <v>0</v>
      </c>
      <c r="F9" s="16">
        <v>1</v>
      </c>
      <c r="G9" s="16">
        <v>38</v>
      </c>
      <c r="H9" s="16">
        <v>8</v>
      </c>
      <c r="I9" s="16">
        <f t="shared" si="0"/>
        <v>47</v>
      </c>
      <c r="J9" s="16">
        <v>0</v>
      </c>
      <c r="K9" s="17"/>
    </row>
    <row r="10" spans="1:11" ht="11.1" customHeight="1" x14ac:dyDescent="0.3">
      <c r="A10" s="14">
        <v>5</v>
      </c>
      <c r="B10" s="13" t="s">
        <v>937</v>
      </c>
      <c r="C10" s="13" t="str">
        <f t="shared" si="1"/>
        <v>Stewart Nicks School, Grand Coulee</v>
      </c>
      <c r="D10" s="16">
        <v>323</v>
      </c>
      <c r="E10" s="16">
        <v>0</v>
      </c>
      <c r="F10" s="16">
        <v>3</v>
      </c>
      <c r="G10" s="16">
        <v>111</v>
      </c>
      <c r="H10" s="16">
        <v>67</v>
      </c>
      <c r="I10" s="16">
        <f t="shared" si="0"/>
        <v>181</v>
      </c>
      <c r="J10" s="16">
        <v>0</v>
      </c>
      <c r="K10" s="17"/>
    </row>
    <row r="11" spans="1:11" ht="11.1" customHeight="1" x14ac:dyDescent="0.3">
      <c r="A11" s="14">
        <v>6</v>
      </c>
      <c r="B11" s="13" t="s">
        <v>938</v>
      </c>
      <c r="C11" s="13" t="str">
        <f t="shared" si="1"/>
        <v>St. Angela School</v>
      </c>
      <c r="D11" s="16">
        <v>295</v>
      </c>
      <c r="E11" s="16">
        <v>0</v>
      </c>
      <c r="F11" s="16">
        <v>3</v>
      </c>
      <c r="G11" s="16">
        <v>95</v>
      </c>
      <c r="H11" s="16">
        <v>68</v>
      </c>
      <c r="I11" s="16">
        <f t="shared" si="0"/>
        <v>166</v>
      </c>
      <c r="J11" s="16">
        <v>1</v>
      </c>
      <c r="K11" s="17"/>
    </row>
    <row r="12" spans="1:11" ht="11.1" customHeight="1" x14ac:dyDescent="0.3">
      <c r="A12" s="14">
        <v>7</v>
      </c>
      <c r="B12" s="13" t="s">
        <v>938</v>
      </c>
      <c r="C12" s="13" t="str">
        <f t="shared" si="1"/>
        <v>St. Angela School</v>
      </c>
      <c r="D12" s="16">
        <v>265</v>
      </c>
      <c r="E12" s="16">
        <v>1</v>
      </c>
      <c r="F12" s="16">
        <v>3</v>
      </c>
      <c r="G12" s="16">
        <v>104</v>
      </c>
      <c r="H12" s="16">
        <v>43</v>
      </c>
      <c r="I12" s="16">
        <f t="shared" si="0"/>
        <v>151</v>
      </c>
      <c r="J12" s="16">
        <v>1</v>
      </c>
      <c r="K12" s="17"/>
    </row>
    <row r="13" spans="1:11" ht="11.1" customHeight="1" x14ac:dyDescent="0.3">
      <c r="A13" s="14">
        <v>8</v>
      </c>
      <c r="B13" s="13" t="s">
        <v>938</v>
      </c>
      <c r="C13" s="13" t="str">
        <f t="shared" si="1"/>
        <v>St. Angela School</v>
      </c>
      <c r="D13" s="16">
        <v>352</v>
      </c>
      <c r="E13" s="16">
        <v>0</v>
      </c>
      <c r="F13" s="16">
        <v>2</v>
      </c>
      <c r="G13" s="16">
        <v>101</v>
      </c>
      <c r="H13" s="16">
        <v>63</v>
      </c>
      <c r="I13" s="16">
        <f t="shared" si="0"/>
        <v>166</v>
      </c>
      <c r="J13" s="16">
        <v>0</v>
      </c>
      <c r="K13" s="17"/>
    </row>
    <row r="14" spans="1:11" ht="11.1" customHeight="1" x14ac:dyDescent="0.3">
      <c r="A14" s="14">
        <v>9</v>
      </c>
      <c r="B14" s="13" t="s">
        <v>939</v>
      </c>
      <c r="C14" s="13" t="str">
        <f t="shared" si="1"/>
        <v>Macneill School</v>
      </c>
      <c r="D14" s="16">
        <v>313</v>
      </c>
      <c r="E14" s="16">
        <v>0</v>
      </c>
      <c r="F14" s="16">
        <v>1</v>
      </c>
      <c r="G14" s="16">
        <v>111</v>
      </c>
      <c r="H14" s="16">
        <v>39</v>
      </c>
      <c r="I14" s="16">
        <f t="shared" si="0"/>
        <v>151</v>
      </c>
      <c r="J14" s="16">
        <v>0</v>
      </c>
      <c r="K14" s="17"/>
    </row>
    <row r="15" spans="1:11" ht="11.1" customHeight="1" x14ac:dyDescent="0.3">
      <c r="A15" s="14">
        <v>10</v>
      </c>
      <c r="B15" s="13" t="s">
        <v>940</v>
      </c>
      <c r="C15" s="13" t="str">
        <f t="shared" si="1"/>
        <v>Michael A. Riffel High School</v>
      </c>
      <c r="D15" s="16">
        <v>335</v>
      </c>
      <c r="E15" s="16">
        <v>1</v>
      </c>
      <c r="F15" s="16">
        <v>5</v>
      </c>
      <c r="G15" s="16">
        <v>144</v>
      </c>
      <c r="H15" s="16">
        <v>40</v>
      </c>
      <c r="I15" s="16">
        <f t="shared" si="0"/>
        <v>190</v>
      </c>
      <c r="J15" s="16">
        <v>0</v>
      </c>
      <c r="K15" s="17"/>
    </row>
    <row r="16" spans="1:11" ht="11.1" customHeight="1" x14ac:dyDescent="0.3">
      <c r="A16" s="14">
        <v>11</v>
      </c>
      <c r="B16" s="13" t="s">
        <v>940</v>
      </c>
      <c r="C16" s="13" t="str">
        <f t="shared" si="1"/>
        <v>Michael A. Riffel High School</v>
      </c>
      <c r="D16" s="16">
        <v>339</v>
      </c>
      <c r="E16" s="16">
        <v>0</v>
      </c>
      <c r="F16" s="16">
        <v>0</v>
      </c>
      <c r="G16" s="16">
        <v>93</v>
      </c>
      <c r="H16" s="16">
        <v>65</v>
      </c>
      <c r="I16" s="16">
        <f t="shared" si="0"/>
        <v>158</v>
      </c>
      <c r="J16" s="16">
        <v>0</v>
      </c>
      <c r="K16" s="17"/>
    </row>
    <row r="17" spans="1:11" ht="11.1" customHeight="1" x14ac:dyDescent="0.3">
      <c r="A17" s="14">
        <v>12</v>
      </c>
      <c r="B17" s="13" t="s">
        <v>940</v>
      </c>
      <c r="C17" s="13" t="str">
        <f t="shared" si="1"/>
        <v>Michael A. Riffel High School</v>
      </c>
      <c r="D17" s="16">
        <v>331</v>
      </c>
      <c r="E17" s="16">
        <v>2</v>
      </c>
      <c r="F17" s="16">
        <v>2</v>
      </c>
      <c r="G17" s="16">
        <v>105</v>
      </c>
      <c r="H17" s="16">
        <v>62</v>
      </c>
      <c r="I17" s="16">
        <f t="shared" si="0"/>
        <v>171</v>
      </c>
      <c r="J17" s="16">
        <v>0</v>
      </c>
      <c r="K17" s="17"/>
    </row>
    <row r="18" spans="1:11" ht="11.1" customHeight="1" x14ac:dyDescent="0.3">
      <c r="A18" s="14">
        <v>13</v>
      </c>
      <c r="B18" s="13" t="s">
        <v>940</v>
      </c>
      <c r="C18" s="13" t="str">
        <f t="shared" si="1"/>
        <v>Michael A. Riffel High School</v>
      </c>
      <c r="D18" s="16">
        <v>233</v>
      </c>
      <c r="E18" s="16">
        <v>0</v>
      </c>
      <c r="F18" s="16">
        <v>3</v>
      </c>
      <c r="G18" s="16">
        <v>80</v>
      </c>
      <c r="H18" s="16">
        <v>34</v>
      </c>
      <c r="I18" s="16">
        <f t="shared" si="0"/>
        <v>117</v>
      </c>
      <c r="J18" s="16">
        <v>0</v>
      </c>
      <c r="K18" s="17"/>
    </row>
    <row r="19" spans="1:11" ht="11.1" customHeight="1" x14ac:dyDescent="0.3">
      <c r="A19" s="14">
        <v>14</v>
      </c>
      <c r="B19" s="13" t="s">
        <v>938</v>
      </c>
      <c r="C19" s="13" t="str">
        <f t="shared" si="1"/>
        <v>St. Angela School</v>
      </c>
      <c r="D19" s="16">
        <v>331</v>
      </c>
      <c r="E19" s="16">
        <v>6</v>
      </c>
      <c r="F19" s="16">
        <v>3</v>
      </c>
      <c r="G19" s="16">
        <v>92</v>
      </c>
      <c r="H19" s="16">
        <v>68</v>
      </c>
      <c r="I19" s="16">
        <f t="shared" si="0"/>
        <v>169</v>
      </c>
      <c r="J19" s="16">
        <v>1</v>
      </c>
      <c r="K19" s="17"/>
    </row>
    <row r="20" spans="1:11" ht="11.1" customHeight="1" x14ac:dyDescent="0.3">
      <c r="A20" s="14">
        <v>15</v>
      </c>
      <c r="B20" s="13" t="s">
        <v>938</v>
      </c>
      <c r="C20" s="13" t="str">
        <f t="shared" si="1"/>
        <v>St. Angela School</v>
      </c>
      <c r="D20" s="16">
        <v>372</v>
      </c>
      <c r="E20" s="16">
        <v>0</v>
      </c>
      <c r="F20" s="16">
        <v>6</v>
      </c>
      <c r="G20" s="16">
        <v>128</v>
      </c>
      <c r="H20" s="16">
        <v>74</v>
      </c>
      <c r="I20" s="16">
        <f t="shared" si="0"/>
        <v>208</v>
      </c>
      <c r="J20" s="16">
        <v>1</v>
      </c>
      <c r="K20" s="17"/>
    </row>
    <row r="21" spans="1:11" ht="11.1" customHeight="1" x14ac:dyDescent="0.3">
      <c r="A21" s="14">
        <v>16</v>
      </c>
      <c r="B21" s="13" t="s">
        <v>939</v>
      </c>
      <c r="C21" s="13" t="str">
        <f t="shared" si="1"/>
        <v>Macneill School</v>
      </c>
      <c r="D21" s="16">
        <v>293</v>
      </c>
      <c r="E21" s="16">
        <v>2</v>
      </c>
      <c r="F21" s="16">
        <v>0</v>
      </c>
      <c r="G21" s="16">
        <v>98</v>
      </c>
      <c r="H21" s="16">
        <v>63</v>
      </c>
      <c r="I21" s="16">
        <f t="shared" si="0"/>
        <v>163</v>
      </c>
      <c r="J21" s="16">
        <v>0</v>
      </c>
      <c r="K21" s="17"/>
    </row>
    <row r="22" spans="1:11" ht="11.1" customHeight="1" x14ac:dyDescent="0.3">
      <c r="A22" s="14">
        <v>17</v>
      </c>
      <c r="B22" s="13" t="s">
        <v>939</v>
      </c>
      <c r="C22" s="13" t="str">
        <f t="shared" si="1"/>
        <v>Macneill School</v>
      </c>
      <c r="D22" s="16">
        <v>321</v>
      </c>
      <c r="E22" s="16">
        <v>1</v>
      </c>
      <c r="F22" s="16">
        <v>4</v>
      </c>
      <c r="G22" s="16">
        <v>112</v>
      </c>
      <c r="H22" s="16">
        <v>74</v>
      </c>
      <c r="I22" s="16">
        <f t="shared" si="0"/>
        <v>191</v>
      </c>
      <c r="J22" s="16">
        <v>0</v>
      </c>
      <c r="K22" s="17"/>
    </row>
    <row r="23" spans="1:11" ht="11.1" customHeight="1" x14ac:dyDescent="0.3">
      <c r="A23" s="14">
        <v>18</v>
      </c>
      <c r="B23" s="13" t="s">
        <v>939</v>
      </c>
      <c r="C23" s="13" t="str">
        <f t="shared" si="1"/>
        <v>Macneill School</v>
      </c>
      <c r="D23" s="16">
        <v>285</v>
      </c>
      <c r="E23" s="16">
        <v>0</v>
      </c>
      <c r="F23" s="16">
        <v>6</v>
      </c>
      <c r="G23" s="16">
        <v>106</v>
      </c>
      <c r="H23" s="16">
        <v>74</v>
      </c>
      <c r="I23" s="16">
        <f t="shared" si="0"/>
        <v>186</v>
      </c>
      <c r="J23" s="16">
        <v>0</v>
      </c>
      <c r="K23" s="17"/>
    </row>
    <row r="24" spans="1:11" ht="11.1" customHeight="1" x14ac:dyDescent="0.3">
      <c r="A24" s="14">
        <v>19</v>
      </c>
      <c r="B24" s="13" t="s">
        <v>939</v>
      </c>
      <c r="C24" s="13" t="str">
        <f t="shared" si="1"/>
        <v>Macneill School</v>
      </c>
      <c r="D24" s="16">
        <v>326</v>
      </c>
      <c r="E24" s="16">
        <v>1</v>
      </c>
      <c r="F24" s="16">
        <v>5</v>
      </c>
      <c r="G24" s="16">
        <v>121</v>
      </c>
      <c r="H24" s="16">
        <v>42</v>
      </c>
      <c r="I24" s="16">
        <f t="shared" si="0"/>
        <v>169</v>
      </c>
      <c r="J24" s="16">
        <v>0</v>
      </c>
      <c r="K24" s="17"/>
    </row>
    <row r="25" spans="1:11" ht="11.1" customHeight="1" x14ac:dyDescent="0.3">
      <c r="A25" s="14">
        <v>20</v>
      </c>
      <c r="B25" s="13" t="s">
        <v>940</v>
      </c>
      <c r="C25" s="13" t="str">
        <f t="shared" si="1"/>
        <v>Michael A. Riffel High School</v>
      </c>
      <c r="D25" s="16">
        <v>291</v>
      </c>
      <c r="E25" s="16">
        <v>0</v>
      </c>
      <c r="F25" s="16">
        <v>1</v>
      </c>
      <c r="G25" s="16">
        <v>119</v>
      </c>
      <c r="H25" s="16">
        <v>42</v>
      </c>
      <c r="I25" s="16">
        <f t="shared" si="0"/>
        <v>162</v>
      </c>
      <c r="J25" s="16">
        <v>0</v>
      </c>
      <c r="K25" s="17"/>
    </row>
    <row r="26" spans="1:11" ht="11.1" customHeight="1" x14ac:dyDescent="0.3">
      <c r="A26" s="14">
        <v>21</v>
      </c>
      <c r="B26" s="13" t="s">
        <v>940</v>
      </c>
      <c r="C26" s="13" t="str">
        <f t="shared" si="1"/>
        <v>Michael A. Riffel High School</v>
      </c>
      <c r="D26" s="16">
        <v>351</v>
      </c>
      <c r="E26" s="16">
        <v>0</v>
      </c>
      <c r="F26" s="16">
        <v>3</v>
      </c>
      <c r="G26" s="16">
        <v>116</v>
      </c>
      <c r="H26" s="16">
        <v>44</v>
      </c>
      <c r="I26" s="16">
        <f t="shared" si="0"/>
        <v>163</v>
      </c>
      <c r="J26" s="16">
        <v>1</v>
      </c>
      <c r="K26" s="17"/>
    </row>
    <row r="27" spans="1:11" ht="11.1" customHeight="1" x14ac:dyDescent="0.3">
      <c r="A27" s="14">
        <v>22</v>
      </c>
      <c r="B27" s="13" t="s">
        <v>940</v>
      </c>
      <c r="C27" s="13" t="str">
        <f t="shared" si="1"/>
        <v>Michael A. Riffel High School</v>
      </c>
      <c r="D27" s="16">
        <v>222</v>
      </c>
      <c r="E27" s="16">
        <v>8</v>
      </c>
      <c r="F27" s="16">
        <v>3</v>
      </c>
      <c r="G27" s="16">
        <v>72</v>
      </c>
      <c r="H27" s="16">
        <v>43</v>
      </c>
      <c r="I27" s="16">
        <f t="shared" si="0"/>
        <v>126</v>
      </c>
      <c r="J27" s="16">
        <v>1</v>
      </c>
      <c r="K27" s="17"/>
    </row>
    <row r="28" spans="1:11" ht="11.1" customHeight="1" x14ac:dyDescent="0.3">
      <c r="A28" s="14">
        <v>23</v>
      </c>
      <c r="B28" s="13" t="s">
        <v>941</v>
      </c>
      <c r="C28" s="13" t="str">
        <f t="shared" si="1"/>
        <v>Holy Family Parish</v>
      </c>
      <c r="D28" s="16">
        <v>272</v>
      </c>
      <c r="E28" s="16">
        <v>0</v>
      </c>
      <c r="F28" s="16">
        <v>0</v>
      </c>
      <c r="G28" s="16">
        <v>73</v>
      </c>
      <c r="H28" s="16">
        <v>44</v>
      </c>
      <c r="I28" s="16">
        <f t="shared" si="0"/>
        <v>117</v>
      </c>
      <c r="J28" s="16">
        <v>0</v>
      </c>
      <c r="K28" s="17"/>
    </row>
    <row r="29" spans="1:11" ht="11.1" customHeight="1" x14ac:dyDescent="0.3">
      <c r="A29" s="14">
        <v>24</v>
      </c>
      <c r="B29" s="13" t="s">
        <v>936</v>
      </c>
      <c r="C29" s="13" t="str">
        <f t="shared" si="1"/>
        <v>Northwest Leisure Centre</v>
      </c>
      <c r="D29" s="16">
        <v>312</v>
      </c>
      <c r="E29" s="16">
        <v>2</v>
      </c>
      <c r="F29" s="16">
        <v>4</v>
      </c>
      <c r="G29" s="16">
        <v>66</v>
      </c>
      <c r="H29" s="16">
        <v>60</v>
      </c>
      <c r="I29" s="16">
        <f t="shared" si="0"/>
        <v>132</v>
      </c>
      <c r="J29" s="16">
        <v>0</v>
      </c>
      <c r="K29" s="17"/>
    </row>
    <row r="30" spans="1:11" ht="11.1" customHeight="1" x14ac:dyDescent="0.3">
      <c r="A30" s="14">
        <v>25</v>
      </c>
      <c r="B30" s="13" t="s">
        <v>936</v>
      </c>
      <c r="C30" s="13" t="str">
        <f t="shared" si="1"/>
        <v>Northwest Leisure Centre</v>
      </c>
      <c r="D30" s="16">
        <v>295</v>
      </c>
      <c r="E30" s="16">
        <v>1</v>
      </c>
      <c r="F30" s="16">
        <v>4</v>
      </c>
      <c r="G30" s="16">
        <v>100</v>
      </c>
      <c r="H30" s="16">
        <v>54</v>
      </c>
      <c r="I30" s="16">
        <f t="shared" si="0"/>
        <v>159</v>
      </c>
      <c r="J30" s="16">
        <v>0</v>
      </c>
      <c r="K30" s="17"/>
    </row>
    <row r="31" spans="1:11" ht="11.1" customHeight="1" x14ac:dyDescent="0.3">
      <c r="A31" s="14">
        <v>26</v>
      </c>
      <c r="B31" s="13" t="s">
        <v>939</v>
      </c>
      <c r="C31" s="13" t="str">
        <f t="shared" si="1"/>
        <v>Macneill School</v>
      </c>
      <c r="D31" s="16">
        <v>267</v>
      </c>
      <c r="E31" s="16">
        <v>1</v>
      </c>
      <c r="F31" s="16">
        <v>3</v>
      </c>
      <c r="G31" s="16">
        <v>106</v>
      </c>
      <c r="H31" s="16">
        <v>68</v>
      </c>
      <c r="I31" s="16">
        <f t="shared" si="0"/>
        <v>178</v>
      </c>
      <c r="J31" s="16">
        <v>0</v>
      </c>
      <c r="K31" s="17"/>
    </row>
    <row r="32" spans="1:11" ht="11.1" customHeight="1" x14ac:dyDescent="0.3">
      <c r="A32" s="14">
        <v>27</v>
      </c>
      <c r="B32" s="13" t="s">
        <v>941</v>
      </c>
      <c r="C32" s="13" t="str">
        <f t="shared" si="1"/>
        <v>Holy Family Parish</v>
      </c>
      <c r="D32" s="16">
        <v>299</v>
      </c>
      <c r="E32" s="16">
        <v>0</v>
      </c>
      <c r="F32" s="16">
        <v>0</v>
      </c>
      <c r="G32" s="16">
        <v>116</v>
      </c>
      <c r="H32" s="16">
        <v>54</v>
      </c>
      <c r="I32" s="16">
        <f t="shared" si="0"/>
        <v>170</v>
      </c>
      <c r="J32" s="16">
        <v>0</v>
      </c>
      <c r="K32" s="17"/>
    </row>
    <row r="33" spans="1:11" ht="11.1" customHeight="1" x14ac:dyDescent="0.3">
      <c r="A33" s="14">
        <v>28</v>
      </c>
      <c r="B33" s="13" t="s">
        <v>940</v>
      </c>
      <c r="C33" s="13" t="str">
        <f t="shared" si="1"/>
        <v>Michael A. Riffel High School</v>
      </c>
      <c r="D33" s="16">
        <v>333</v>
      </c>
      <c r="E33" s="16">
        <v>0</v>
      </c>
      <c r="F33" s="16">
        <v>2</v>
      </c>
      <c r="G33" s="16">
        <v>104</v>
      </c>
      <c r="H33" s="16">
        <v>74</v>
      </c>
      <c r="I33" s="16">
        <f t="shared" si="0"/>
        <v>180</v>
      </c>
      <c r="J33" s="16">
        <v>0</v>
      </c>
      <c r="K33" s="17"/>
    </row>
    <row r="34" spans="1:11" ht="11.1" customHeight="1" x14ac:dyDescent="0.3">
      <c r="A34" s="14">
        <v>29</v>
      </c>
      <c r="B34" s="13" t="s">
        <v>941</v>
      </c>
      <c r="C34" s="13" t="str">
        <f t="shared" si="1"/>
        <v>Holy Family Parish</v>
      </c>
      <c r="D34" s="16">
        <v>263</v>
      </c>
      <c r="E34" s="16">
        <v>0</v>
      </c>
      <c r="F34" s="16">
        <v>5</v>
      </c>
      <c r="G34" s="16">
        <v>63</v>
      </c>
      <c r="H34" s="16">
        <v>36</v>
      </c>
      <c r="I34" s="16">
        <f t="shared" si="0"/>
        <v>104</v>
      </c>
      <c r="J34" s="16">
        <v>0</v>
      </c>
      <c r="K34" s="17"/>
    </row>
    <row r="35" spans="1:11" ht="11.1" customHeight="1" x14ac:dyDescent="0.3">
      <c r="A35" s="14">
        <v>30</v>
      </c>
      <c r="B35" s="13" t="s">
        <v>941</v>
      </c>
      <c r="C35" s="13" t="str">
        <f t="shared" si="1"/>
        <v>Holy Family Parish</v>
      </c>
      <c r="D35" s="16">
        <v>241</v>
      </c>
      <c r="E35" s="16">
        <v>0</v>
      </c>
      <c r="F35" s="16">
        <v>5</v>
      </c>
      <c r="G35" s="16">
        <v>57</v>
      </c>
      <c r="H35" s="16">
        <v>44</v>
      </c>
      <c r="I35" s="16">
        <f t="shared" si="0"/>
        <v>106</v>
      </c>
      <c r="J35" s="16">
        <v>0</v>
      </c>
      <c r="K35" s="17"/>
    </row>
    <row r="36" spans="1:11" ht="11.1" customHeight="1" x14ac:dyDescent="0.3">
      <c r="A36" s="14">
        <v>31</v>
      </c>
      <c r="B36" s="13" t="s">
        <v>942</v>
      </c>
      <c r="C36" s="13" t="str">
        <f t="shared" si="1"/>
        <v>Lakewood Manor</v>
      </c>
      <c r="D36" s="16">
        <v>296</v>
      </c>
      <c r="E36" s="16">
        <v>0</v>
      </c>
      <c r="F36" s="16">
        <v>6</v>
      </c>
      <c r="G36" s="16">
        <v>100</v>
      </c>
      <c r="H36" s="16">
        <v>50</v>
      </c>
      <c r="I36" s="16">
        <f t="shared" si="0"/>
        <v>156</v>
      </c>
      <c r="J36" s="16">
        <v>0</v>
      </c>
      <c r="K36" s="17"/>
    </row>
    <row r="37" spans="1:11" ht="11.1" customHeight="1" x14ac:dyDescent="0.3">
      <c r="A37" s="14">
        <v>32</v>
      </c>
      <c r="B37" s="13" t="s">
        <v>942</v>
      </c>
      <c r="C37" s="13" t="str">
        <f t="shared" si="1"/>
        <v>Lakewood Manor</v>
      </c>
      <c r="D37" s="16">
        <v>271</v>
      </c>
      <c r="E37" s="16">
        <v>0</v>
      </c>
      <c r="F37" s="16">
        <v>6</v>
      </c>
      <c r="G37" s="16">
        <v>106</v>
      </c>
      <c r="H37" s="16">
        <v>62</v>
      </c>
      <c r="I37" s="16">
        <f t="shared" si="0"/>
        <v>174</v>
      </c>
      <c r="J37" s="16">
        <v>0</v>
      </c>
      <c r="K37" s="17"/>
    </row>
    <row r="38" spans="1:11" ht="11.1" customHeight="1" x14ac:dyDescent="0.3">
      <c r="A38" s="14">
        <v>33</v>
      </c>
      <c r="B38" s="13" t="s">
        <v>941</v>
      </c>
      <c r="C38" s="13" t="str">
        <f t="shared" si="1"/>
        <v>Holy Family Parish</v>
      </c>
      <c r="D38" s="16">
        <v>306</v>
      </c>
      <c r="E38" s="16">
        <v>0</v>
      </c>
      <c r="F38" s="16">
        <v>6</v>
      </c>
      <c r="G38" s="16">
        <v>88</v>
      </c>
      <c r="H38" s="16">
        <v>62</v>
      </c>
      <c r="I38" s="16">
        <f t="shared" si="0"/>
        <v>156</v>
      </c>
      <c r="J38" s="16">
        <v>0</v>
      </c>
      <c r="K38" s="17"/>
    </row>
    <row r="39" spans="1:11" ht="11.1" customHeight="1" x14ac:dyDescent="0.3">
      <c r="A39" s="14">
        <v>34</v>
      </c>
      <c r="B39" s="13" t="s">
        <v>941</v>
      </c>
      <c r="C39" s="13" t="str">
        <f t="shared" si="1"/>
        <v>Holy Family Parish</v>
      </c>
      <c r="D39" s="16">
        <v>272</v>
      </c>
      <c r="E39" s="16">
        <v>0</v>
      </c>
      <c r="F39" s="16">
        <v>4</v>
      </c>
      <c r="G39" s="16">
        <v>93</v>
      </c>
      <c r="H39" s="16">
        <v>53</v>
      </c>
      <c r="I39" s="16">
        <f t="shared" si="0"/>
        <v>150</v>
      </c>
      <c r="J39" s="16">
        <v>0</v>
      </c>
      <c r="K39" s="17"/>
    </row>
    <row r="40" spans="1:11" ht="11.1" customHeight="1" x14ac:dyDescent="0.3">
      <c r="A40" s="14">
        <v>35</v>
      </c>
      <c r="B40" s="13" t="s">
        <v>936</v>
      </c>
      <c r="C40" s="13" t="str">
        <f t="shared" si="1"/>
        <v>Northwest Leisure Centre</v>
      </c>
      <c r="D40" s="16">
        <v>279</v>
      </c>
      <c r="E40" s="16">
        <v>0</v>
      </c>
      <c r="F40" s="16">
        <v>4</v>
      </c>
      <c r="G40" s="16">
        <v>78</v>
      </c>
      <c r="H40" s="16">
        <v>54</v>
      </c>
      <c r="I40" s="16">
        <f t="shared" si="0"/>
        <v>136</v>
      </c>
      <c r="J40" s="16">
        <v>0</v>
      </c>
      <c r="K40" s="17"/>
    </row>
    <row r="41" spans="1:11" ht="11.1" customHeight="1" x14ac:dyDescent="0.3">
      <c r="A41" s="14">
        <v>36</v>
      </c>
      <c r="B41" s="13" t="s">
        <v>936</v>
      </c>
      <c r="C41" s="13" t="str">
        <f t="shared" si="1"/>
        <v>Northwest Leisure Centre</v>
      </c>
      <c r="D41" s="16">
        <v>242</v>
      </c>
      <c r="E41" s="16">
        <v>4</v>
      </c>
      <c r="F41" s="16">
        <v>1</v>
      </c>
      <c r="G41" s="16">
        <v>66</v>
      </c>
      <c r="H41" s="16">
        <v>47</v>
      </c>
      <c r="I41" s="16">
        <f t="shared" si="0"/>
        <v>118</v>
      </c>
      <c r="J41" s="16">
        <v>0</v>
      </c>
      <c r="K41" s="17"/>
    </row>
    <row r="42" spans="1:11" ht="11.1" customHeight="1" x14ac:dyDescent="0.3">
      <c r="A42" s="14">
        <v>37</v>
      </c>
      <c r="B42" s="13" t="s">
        <v>943</v>
      </c>
      <c r="C42" s="13" t="str">
        <f t="shared" si="1"/>
        <v>Centennial School</v>
      </c>
      <c r="D42" s="16">
        <v>263</v>
      </c>
      <c r="E42" s="16">
        <v>0</v>
      </c>
      <c r="F42" s="16">
        <v>1</v>
      </c>
      <c r="G42" s="16">
        <v>56</v>
      </c>
      <c r="H42" s="16">
        <v>48</v>
      </c>
      <c r="I42" s="16">
        <f t="shared" si="0"/>
        <v>105</v>
      </c>
      <c r="J42" s="16">
        <v>0</v>
      </c>
      <c r="K42" s="17"/>
    </row>
    <row r="43" spans="1:11" ht="11.1" customHeight="1" x14ac:dyDescent="0.3">
      <c r="A43" s="14">
        <v>38</v>
      </c>
      <c r="B43" s="13" t="s">
        <v>943</v>
      </c>
      <c r="C43" s="13" t="str">
        <f t="shared" si="1"/>
        <v>Centennial School</v>
      </c>
      <c r="D43" s="16">
        <v>349</v>
      </c>
      <c r="E43" s="16">
        <v>0</v>
      </c>
      <c r="F43" s="16">
        <v>2</v>
      </c>
      <c r="G43" s="16">
        <v>70</v>
      </c>
      <c r="H43" s="16">
        <v>70</v>
      </c>
      <c r="I43" s="16">
        <f t="shared" si="0"/>
        <v>142</v>
      </c>
      <c r="J43" s="16">
        <v>2</v>
      </c>
      <c r="K43" s="17"/>
    </row>
    <row r="44" spans="1:11" ht="11.1" customHeight="1" x14ac:dyDescent="0.3">
      <c r="A44" s="14">
        <v>39</v>
      </c>
      <c r="B44" s="13" t="s">
        <v>943</v>
      </c>
      <c r="C44" s="13" t="str">
        <f t="shared" si="1"/>
        <v>Centennial School</v>
      </c>
      <c r="D44" s="16">
        <v>232</v>
      </c>
      <c r="E44" s="16">
        <v>1</v>
      </c>
      <c r="F44" s="16">
        <v>0</v>
      </c>
      <c r="G44" s="16">
        <v>75</v>
      </c>
      <c r="H44" s="16">
        <v>59</v>
      </c>
      <c r="I44" s="16">
        <f t="shared" si="0"/>
        <v>135</v>
      </c>
      <c r="J44" s="16">
        <v>0</v>
      </c>
      <c r="K44" s="17"/>
    </row>
    <row r="45" spans="1:11" ht="11.1" customHeight="1" x14ac:dyDescent="0.3">
      <c r="A45" s="14">
        <v>40</v>
      </c>
      <c r="B45" s="13" t="s">
        <v>944</v>
      </c>
      <c r="C45" s="13" t="str">
        <f t="shared" si="1"/>
        <v>St. Jerome School</v>
      </c>
      <c r="D45" s="16">
        <v>277</v>
      </c>
      <c r="E45" s="16">
        <v>0</v>
      </c>
      <c r="F45" s="16">
        <v>2</v>
      </c>
      <c r="G45" s="16">
        <v>87</v>
      </c>
      <c r="H45" s="16">
        <v>65</v>
      </c>
      <c r="I45" s="16">
        <f t="shared" si="0"/>
        <v>154</v>
      </c>
      <c r="J45" s="16">
        <v>0</v>
      </c>
      <c r="K45" s="17"/>
    </row>
    <row r="46" spans="1:11" ht="11.1" customHeight="1" x14ac:dyDescent="0.3">
      <c r="A46" s="14">
        <v>41</v>
      </c>
      <c r="B46" s="13" t="s">
        <v>944</v>
      </c>
      <c r="C46" s="13" t="str">
        <f t="shared" si="1"/>
        <v>St. Jerome School</v>
      </c>
      <c r="D46" s="16">
        <v>249</v>
      </c>
      <c r="E46" s="16">
        <v>0</v>
      </c>
      <c r="F46" s="16">
        <v>5</v>
      </c>
      <c r="G46" s="16">
        <v>73</v>
      </c>
      <c r="H46" s="16">
        <v>77</v>
      </c>
      <c r="I46" s="16">
        <f t="shared" si="0"/>
        <v>155</v>
      </c>
      <c r="J46" s="16">
        <v>0</v>
      </c>
      <c r="K46" s="17"/>
    </row>
    <row r="47" spans="1:11" ht="11.1" customHeight="1" x14ac:dyDescent="0.3">
      <c r="A47" s="14">
        <v>42</v>
      </c>
      <c r="B47" s="13" t="s">
        <v>945</v>
      </c>
      <c r="C47" s="13" t="str">
        <f t="shared" si="1"/>
        <v>Westhill Baptist Church</v>
      </c>
      <c r="D47" s="16">
        <v>309</v>
      </c>
      <c r="E47" s="16">
        <v>0</v>
      </c>
      <c r="F47" s="16">
        <v>2</v>
      </c>
      <c r="G47" s="16">
        <v>146</v>
      </c>
      <c r="H47" s="16">
        <v>48</v>
      </c>
      <c r="I47" s="16">
        <f t="shared" si="0"/>
        <v>196</v>
      </c>
      <c r="J47" s="16">
        <v>0</v>
      </c>
      <c r="K47" s="17"/>
    </row>
    <row r="48" spans="1:11" ht="11.1" customHeight="1" x14ac:dyDescent="0.3">
      <c r="A48" s="14">
        <v>43</v>
      </c>
      <c r="B48" s="13" t="s">
        <v>945</v>
      </c>
      <c r="C48" s="13" t="str">
        <f t="shared" si="1"/>
        <v>Westhill Baptist Church</v>
      </c>
      <c r="D48" s="16">
        <v>332</v>
      </c>
      <c r="E48" s="16">
        <v>1</v>
      </c>
      <c r="F48" s="16">
        <v>3</v>
      </c>
      <c r="G48" s="16">
        <v>142</v>
      </c>
      <c r="H48" s="16">
        <v>58</v>
      </c>
      <c r="I48" s="16">
        <f t="shared" si="0"/>
        <v>204</v>
      </c>
      <c r="J48" s="16">
        <v>1</v>
      </c>
      <c r="K48" s="17"/>
    </row>
    <row r="49" spans="1:11" ht="11.1" customHeight="1" x14ac:dyDescent="0.3">
      <c r="A49" s="14">
        <v>44</v>
      </c>
      <c r="B49" s="13" t="s">
        <v>945</v>
      </c>
      <c r="C49" s="13" t="str">
        <f t="shared" si="1"/>
        <v>Westhill Baptist Church</v>
      </c>
      <c r="D49" s="16">
        <v>292</v>
      </c>
      <c r="E49" s="16">
        <v>0</v>
      </c>
      <c r="F49" s="16">
        <v>6</v>
      </c>
      <c r="G49" s="16">
        <v>109</v>
      </c>
      <c r="H49" s="16">
        <v>62</v>
      </c>
      <c r="I49" s="16">
        <f t="shared" si="0"/>
        <v>177</v>
      </c>
      <c r="J49" s="16">
        <v>3</v>
      </c>
      <c r="K49" s="17"/>
    </row>
    <row r="50" spans="1:11" ht="11.1" customHeight="1" x14ac:dyDescent="0.3">
      <c r="A50" s="14">
        <v>45</v>
      </c>
      <c r="B50" s="13" t="s">
        <v>944</v>
      </c>
      <c r="C50" s="13" t="str">
        <f t="shared" si="1"/>
        <v>St. Jerome School</v>
      </c>
      <c r="D50" s="16">
        <v>314</v>
      </c>
      <c r="E50" s="16">
        <v>1</v>
      </c>
      <c r="F50" s="16">
        <v>6</v>
      </c>
      <c r="G50" s="16">
        <v>105</v>
      </c>
      <c r="H50" s="16">
        <v>68</v>
      </c>
      <c r="I50" s="16">
        <f t="shared" si="0"/>
        <v>180</v>
      </c>
      <c r="J50" s="16">
        <v>0</v>
      </c>
      <c r="K50" s="17"/>
    </row>
    <row r="51" spans="1:11" ht="11.1" customHeight="1" x14ac:dyDescent="0.3">
      <c r="A51" s="14">
        <v>46</v>
      </c>
      <c r="B51" s="13" t="s">
        <v>944</v>
      </c>
      <c r="C51" s="13" t="str">
        <f t="shared" si="1"/>
        <v>St. Jerome School</v>
      </c>
      <c r="D51" s="16">
        <v>279</v>
      </c>
      <c r="E51" s="16">
        <v>1</v>
      </c>
      <c r="F51" s="16">
        <v>4</v>
      </c>
      <c r="G51" s="16">
        <v>82</v>
      </c>
      <c r="H51" s="16">
        <v>65</v>
      </c>
      <c r="I51" s="16">
        <f t="shared" si="0"/>
        <v>152</v>
      </c>
      <c r="J51" s="16">
        <v>0</v>
      </c>
      <c r="K51" s="17"/>
    </row>
    <row r="52" spans="1:11" ht="11.1" customHeight="1" x14ac:dyDescent="0.3">
      <c r="A52" s="14">
        <v>47</v>
      </c>
      <c r="B52" s="13" t="s">
        <v>945</v>
      </c>
      <c r="C52" s="13" t="str">
        <f t="shared" si="1"/>
        <v>Westhill Baptist Church</v>
      </c>
      <c r="D52" s="16">
        <v>287</v>
      </c>
      <c r="E52" s="16">
        <v>0</v>
      </c>
      <c r="F52" s="16">
        <v>6</v>
      </c>
      <c r="G52" s="16">
        <v>116</v>
      </c>
      <c r="H52" s="16">
        <v>67</v>
      </c>
      <c r="I52" s="16">
        <f t="shared" si="0"/>
        <v>189</v>
      </c>
      <c r="J52" s="16">
        <v>0</v>
      </c>
      <c r="K52" s="17"/>
    </row>
    <row r="53" spans="1:11" ht="11.1" customHeight="1" x14ac:dyDescent="0.3">
      <c r="A53" s="14">
        <v>48</v>
      </c>
      <c r="B53" s="13" t="s">
        <v>945</v>
      </c>
      <c r="C53" s="13" t="str">
        <f t="shared" si="1"/>
        <v>Westhill Baptist Church</v>
      </c>
      <c r="D53" s="16">
        <v>341</v>
      </c>
      <c r="E53" s="16">
        <v>0</v>
      </c>
      <c r="F53" s="16">
        <v>8</v>
      </c>
      <c r="G53" s="16">
        <v>129</v>
      </c>
      <c r="H53" s="16">
        <v>78</v>
      </c>
      <c r="I53" s="16">
        <f t="shared" si="0"/>
        <v>215</v>
      </c>
      <c r="J53" s="16">
        <v>0</v>
      </c>
      <c r="K53" s="17"/>
    </row>
    <row r="54" spans="1:11" ht="11.1" customHeight="1" x14ac:dyDescent="0.3">
      <c r="A54" s="14">
        <v>49</v>
      </c>
      <c r="B54" s="13" t="s">
        <v>944</v>
      </c>
      <c r="C54" s="13" t="str">
        <f t="shared" si="1"/>
        <v>St. Jerome School</v>
      </c>
      <c r="D54" s="16">
        <v>360</v>
      </c>
      <c r="E54" s="16">
        <v>0</v>
      </c>
      <c r="F54" s="16">
        <v>2</v>
      </c>
      <c r="G54" s="16">
        <v>88</v>
      </c>
      <c r="H54" s="16">
        <v>81</v>
      </c>
      <c r="I54" s="16">
        <f t="shared" si="0"/>
        <v>171</v>
      </c>
      <c r="J54" s="16">
        <v>0</v>
      </c>
      <c r="K54" s="17"/>
    </row>
    <row r="55" spans="1:11" ht="11.1" customHeight="1" x14ac:dyDescent="0.3">
      <c r="A55" s="14">
        <v>50</v>
      </c>
      <c r="B55" s="13" t="s">
        <v>945</v>
      </c>
      <c r="C55" s="13" t="str">
        <f t="shared" si="1"/>
        <v>Westhill Baptist Church</v>
      </c>
      <c r="D55" s="16">
        <v>231</v>
      </c>
      <c r="E55" s="16">
        <v>2</v>
      </c>
      <c r="F55" s="16">
        <v>5</v>
      </c>
      <c r="G55" s="16">
        <v>121</v>
      </c>
      <c r="H55" s="16">
        <v>42</v>
      </c>
      <c r="I55" s="16">
        <f t="shared" si="0"/>
        <v>170</v>
      </c>
      <c r="J55" s="16">
        <v>1</v>
      </c>
      <c r="K55" s="17"/>
    </row>
    <row r="56" spans="1:11" ht="11.1" customHeight="1" x14ac:dyDescent="0.3">
      <c r="A56" s="14">
        <v>51</v>
      </c>
      <c r="B56" s="13" t="s">
        <v>945</v>
      </c>
      <c r="C56" s="13" t="str">
        <f t="shared" si="1"/>
        <v>Westhill Baptist Church</v>
      </c>
      <c r="D56" s="16">
        <v>301</v>
      </c>
      <c r="E56" s="16">
        <v>0</v>
      </c>
      <c r="F56" s="16">
        <v>5</v>
      </c>
      <c r="G56" s="16">
        <v>98</v>
      </c>
      <c r="H56" s="16">
        <v>74</v>
      </c>
      <c r="I56" s="16">
        <f t="shared" si="0"/>
        <v>177</v>
      </c>
      <c r="J56" s="16">
        <v>0</v>
      </c>
      <c r="K56" s="17"/>
    </row>
    <row r="57" spans="1:11" ht="11.1" customHeight="1" x14ac:dyDescent="0.3">
      <c r="A57" s="14" t="s">
        <v>38</v>
      </c>
      <c r="B57" s="13" t="s">
        <v>936</v>
      </c>
      <c r="C57" s="13" t="str">
        <f t="shared" si="1"/>
        <v>Northwest Leisure Centre</v>
      </c>
      <c r="D57" s="16">
        <v>0</v>
      </c>
      <c r="E57" s="16">
        <v>5</v>
      </c>
      <c r="F57" s="16">
        <v>17</v>
      </c>
      <c r="G57" s="28">
        <v>1269</v>
      </c>
      <c r="H57" s="16">
        <v>502</v>
      </c>
      <c r="I57" s="16">
        <f t="shared" si="0"/>
        <v>1793</v>
      </c>
      <c r="J57" s="16">
        <v>0</v>
      </c>
      <c r="K57" s="17"/>
    </row>
    <row r="58" spans="1:11" ht="11.1" customHeight="1" x14ac:dyDescent="0.3">
      <c r="A58" s="14" t="s">
        <v>38</v>
      </c>
      <c r="B58" s="13" t="s">
        <v>946</v>
      </c>
      <c r="C58" s="13" t="str">
        <f t="shared" si="1"/>
        <v>Stewart Nicks School</v>
      </c>
      <c r="D58" s="16">
        <v>0</v>
      </c>
      <c r="E58" s="16">
        <v>0</v>
      </c>
      <c r="F58" s="16">
        <v>3</v>
      </c>
      <c r="G58" s="16">
        <v>57</v>
      </c>
      <c r="H58" s="16">
        <v>17</v>
      </c>
      <c r="I58" s="16">
        <f t="shared" si="0"/>
        <v>77</v>
      </c>
      <c r="J58" s="16">
        <v>0</v>
      </c>
      <c r="K58" s="17"/>
    </row>
    <row r="59" spans="1:11" ht="11.1" customHeight="1" x14ac:dyDescent="0.3">
      <c r="A59" s="14"/>
      <c r="B59" s="13" t="s">
        <v>30</v>
      </c>
      <c r="C59" s="13" t="str">
        <f t="shared" si="1"/>
        <v>Absentee</v>
      </c>
      <c r="D59" s="16">
        <v>0</v>
      </c>
      <c r="E59" s="16">
        <v>0</v>
      </c>
      <c r="F59" s="16">
        <v>0</v>
      </c>
      <c r="G59" s="16">
        <v>39</v>
      </c>
      <c r="H59" s="16">
        <v>10</v>
      </c>
      <c r="I59" s="16">
        <f t="shared" si="0"/>
        <v>49</v>
      </c>
      <c r="J59" s="16">
        <v>6</v>
      </c>
      <c r="K59" s="17"/>
    </row>
    <row r="60" spans="1:11" ht="11.1" customHeight="1" x14ac:dyDescent="0.3">
      <c r="A60" s="14" t="s">
        <v>31</v>
      </c>
      <c r="B60" s="7" t="s">
        <v>836</v>
      </c>
      <c r="C60" s="13" t="str">
        <f t="shared" si="1"/>
        <v>Regina</v>
      </c>
      <c r="D60" s="16">
        <v>0</v>
      </c>
      <c r="E60" s="16">
        <v>0</v>
      </c>
      <c r="F60" s="16">
        <v>0</v>
      </c>
      <c r="G60" s="16">
        <v>7</v>
      </c>
      <c r="H60" s="16">
        <v>4</v>
      </c>
      <c r="I60" s="16">
        <f t="shared" si="0"/>
        <v>11</v>
      </c>
      <c r="J60" s="16">
        <v>1</v>
      </c>
      <c r="K60" s="17"/>
    </row>
    <row r="61" spans="1:11" ht="11.1" customHeight="1" x14ac:dyDescent="0.3">
      <c r="A61" s="14" t="s">
        <v>140</v>
      </c>
      <c r="B61" s="7" t="s">
        <v>951</v>
      </c>
      <c r="C61" s="13" t="s">
        <v>1551</v>
      </c>
      <c r="D61" s="16">
        <v>43</v>
      </c>
      <c r="E61" s="16">
        <v>0</v>
      </c>
      <c r="F61" s="16">
        <v>0</v>
      </c>
      <c r="G61" s="16">
        <v>11</v>
      </c>
      <c r="H61" s="16">
        <v>10</v>
      </c>
      <c r="I61" s="16">
        <f t="shared" si="0"/>
        <v>21</v>
      </c>
      <c r="J61" s="16">
        <v>0</v>
      </c>
      <c r="K61" s="17"/>
    </row>
    <row r="62" spans="1:11" ht="11.1" customHeight="1" thickBot="1" x14ac:dyDescent="0.35">
      <c r="A62" s="22"/>
      <c r="B62" s="5" t="s">
        <v>33</v>
      </c>
      <c r="C62" s="5"/>
      <c r="D62" s="23">
        <f>SUM(D6:D61)</f>
        <v>14660</v>
      </c>
      <c r="E62" s="23">
        <f t="shared" ref="E62:J62" si="2">SUM(E6:E61)</f>
        <v>44</v>
      </c>
      <c r="F62" s="23">
        <f t="shared" si="2"/>
        <v>190</v>
      </c>
      <c r="G62" s="23">
        <f t="shared" si="2"/>
        <v>6269</v>
      </c>
      <c r="H62" s="23">
        <f t="shared" si="2"/>
        <v>3359</v>
      </c>
      <c r="I62" s="23">
        <f t="shared" si="2"/>
        <v>9862</v>
      </c>
      <c r="J62" s="23">
        <f t="shared" si="2"/>
        <v>23</v>
      </c>
    </row>
    <row r="63" spans="1:11" ht="11.1" customHeight="1" x14ac:dyDescent="0.3">
      <c r="A63" s="21"/>
      <c r="B63" s="27"/>
      <c r="C63" s="27"/>
      <c r="D63" s="27"/>
      <c r="E63" s="27"/>
      <c r="F63" s="27"/>
      <c r="G63" s="27"/>
      <c r="H63" s="27"/>
      <c r="I63" s="27"/>
      <c r="J63" s="27"/>
    </row>
    <row r="64" spans="1:11" ht="11.1" customHeight="1" x14ac:dyDescent="0.3">
      <c r="A64" s="21"/>
      <c r="B64" s="27"/>
      <c r="C64" s="1" t="s">
        <v>947</v>
      </c>
      <c r="D64" s="3"/>
      <c r="E64" s="3"/>
      <c r="F64" s="3"/>
      <c r="G64" s="3"/>
      <c r="H64" s="27"/>
      <c r="I64" s="27"/>
      <c r="J64" s="27"/>
    </row>
    <row r="65" spans="1:10" ht="11.1" customHeight="1" x14ac:dyDescent="0.3">
      <c r="A65" s="21"/>
      <c r="B65" s="27"/>
      <c r="C65" s="1" t="s">
        <v>35</v>
      </c>
      <c r="D65" s="24">
        <f>G62-H62</f>
        <v>2910</v>
      </c>
      <c r="E65" s="3"/>
      <c r="F65" s="3"/>
      <c r="G65" s="3"/>
      <c r="H65" s="27"/>
      <c r="I65" s="27"/>
      <c r="J65" s="27"/>
    </row>
    <row r="66" spans="1:10" ht="11.1" customHeight="1" x14ac:dyDescent="0.3">
      <c r="A66" s="21"/>
      <c r="B66" s="27"/>
      <c r="C66" s="1" t="s">
        <v>36</v>
      </c>
      <c r="D66" s="25">
        <f>I62/D62</f>
        <v>0.67271487039563438</v>
      </c>
      <c r="E66" s="3"/>
      <c r="F66" s="3"/>
      <c r="G66" s="3"/>
      <c r="H66" s="27"/>
      <c r="I66" s="27"/>
      <c r="J66" s="27"/>
    </row>
    <row r="67" spans="1:10" ht="11.1" customHeight="1" x14ac:dyDescent="0.3">
      <c r="A67" s="21"/>
      <c r="B67" s="27"/>
      <c r="C67" s="1" t="s">
        <v>37</v>
      </c>
      <c r="D67" s="3"/>
      <c r="E67" s="26">
        <f>E62/$I$62</f>
        <v>4.461569661326303E-3</v>
      </c>
      <c r="F67" s="26">
        <f>F62/$I$62</f>
        <v>1.9265868992090852E-2</v>
      </c>
      <c r="G67" s="26">
        <f>G62/$I$62</f>
        <v>0.63567227742851351</v>
      </c>
      <c r="H67" s="26">
        <f>H62/$I$62</f>
        <v>0.34060028391806935</v>
      </c>
      <c r="I67" s="26"/>
      <c r="J67" s="27"/>
    </row>
    <row r="68" spans="1:10" ht="11.1" customHeight="1" x14ac:dyDescent="0.3"/>
    <row r="69" spans="1:10" ht="11.1" customHeight="1" x14ac:dyDescent="0.3"/>
  </sheetData>
  <mergeCells count="10">
    <mergeCell ref="A1:A2"/>
    <mergeCell ref="A3:C3"/>
    <mergeCell ref="E3:G3"/>
    <mergeCell ref="H3:J3"/>
    <mergeCell ref="K4:K5"/>
    <mergeCell ref="D4:D5"/>
    <mergeCell ref="I4:I5"/>
    <mergeCell ref="A4:A5"/>
    <mergeCell ref="B4:B5"/>
    <mergeCell ref="C4:C5"/>
  </mergeCells>
  <hyperlinks>
    <hyperlink ref="A6" r:id="rId1" display="http://espree.elections.sk.ca/esResultsUnOfficialEdit.cfm?MODE=EDITINIT&amp;POLL=1391"/>
    <hyperlink ref="A7" r:id="rId2" display="http://espree.elections.sk.ca/esResultsUnOfficialEdit.cfm?MODE=EDITINIT&amp;POLL=1392"/>
    <hyperlink ref="A8" r:id="rId3" display="http://espree.elections.sk.ca/esResultsUnOfficialEdit.cfm?MODE=EDITINIT&amp;POLL=1393"/>
    <hyperlink ref="A9" r:id="rId4" display="http://espree.elections.sk.ca/esResultsUnOfficialEdit.cfm?MODE=EDITINIT&amp;POLL=1394"/>
    <hyperlink ref="A10" r:id="rId5" display="http://espree.elections.sk.ca/esResultsUnOfficialEdit.cfm?MODE=EDITINIT&amp;POLL=1395"/>
    <hyperlink ref="A11" r:id="rId6" display="http://espree.elections.sk.ca/esResultsUnOfficialEdit.cfm?MODE=EDITINIT&amp;POLL=1396"/>
    <hyperlink ref="A12" r:id="rId7" display="http://espree.elections.sk.ca/esResultsUnOfficialEdit.cfm?MODE=EDITINIT&amp;POLL=1397"/>
    <hyperlink ref="A13" r:id="rId8" display="http://espree.elections.sk.ca/esResultsUnOfficialEdit.cfm?MODE=EDITINIT&amp;POLL=1398"/>
    <hyperlink ref="A14" r:id="rId9" display="http://espree.elections.sk.ca/esResultsUnOfficialEdit.cfm?MODE=EDITINIT&amp;POLL=1399"/>
    <hyperlink ref="A15" r:id="rId10" display="http://espree.elections.sk.ca/esResultsUnOfficialEdit.cfm?MODE=EDITINIT&amp;POLL=1400"/>
    <hyperlink ref="A16" r:id="rId11" display="http://espree.elections.sk.ca/esResultsUnOfficialEdit.cfm?MODE=EDITINIT&amp;POLL=1401"/>
    <hyperlink ref="A17" r:id="rId12" display="http://espree.elections.sk.ca/esResultsUnOfficialEdit.cfm?MODE=EDITINIT&amp;POLL=1402"/>
    <hyperlink ref="A18" r:id="rId13" display="http://espree.elections.sk.ca/esResultsUnOfficialEdit.cfm?MODE=EDITINIT&amp;POLL=1403"/>
    <hyperlink ref="A19" r:id="rId14" display="http://espree.elections.sk.ca/esResultsUnOfficialEdit.cfm?MODE=EDITINIT&amp;POLL=1404"/>
    <hyperlink ref="A20" r:id="rId15" display="http://espree.elections.sk.ca/esResultsUnOfficialEdit.cfm?MODE=EDITINIT&amp;POLL=1405"/>
    <hyperlink ref="A21" r:id="rId16" display="http://espree.elections.sk.ca/esResultsUnOfficialEdit.cfm?MODE=EDITINIT&amp;POLL=1406"/>
    <hyperlink ref="A22" r:id="rId17" display="http://espree.elections.sk.ca/esResultsUnOfficialEdit.cfm?MODE=EDITINIT&amp;POLL=1407"/>
    <hyperlink ref="A23" r:id="rId18" display="http://espree.elections.sk.ca/esResultsUnOfficialEdit.cfm?MODE=EDITINIT&amp;POLL=1408"/>
    <hyperlink ref="A24" r:id="rId19" display="http://espree.elections.sk.ca/esResultsUnOfficialEdit.cfm?MODE=EDITINIT&amp;POLL=1409"/>
    <hyperlink ref="A25" r:id="rId20" display="http://espree.elections.sk.ca/esResultsUnOfficialEdit.cfm?MODE=EDITINIT&amp;POLL=1410"/>
    <hyperlink ref="A26" r:id="rId21" display="http://espree.elections.sk.ca/esResultsUnOfficialEdit.cfm?MODE=EDITINIT&amp;POLL=1411"/>
    <hyperlink ref="A27" r:id="rId22" display="http://espree.elections.sk.ca/esResultsUnOfficialEdit.cfm?MODE=EDITINIT&amp;POLL=1412"/>
    <hyperlink ref="A28" r:id="rId23" display="http://espree.elections.sk.ca/esResultsUnOfficialEdit.cfm?MODE=EDITINIT&amp;POLL=1413"/>
    <hyperlink ref="A29" r:id="rId24" display="http://espree.elections.sk.ca/esResultsUnOfficialEdit.cfm?MODE=EDITINIT&amp;POLL=1414"/>
    <hyperlink ref="A30" r:id="rId25" display="http://espree.elections.sk.ca/esResultsUnOfficialEdit.cfm?MODE=EDITINIT&amp;POLL=1415"/>
    <hyperlink ref="A31" r:id="rId26" display="http://espree.elections.sk.ca/esResultsUnOfficialEdit.cfm?MODE=EDITINIT&amp;POLL=1416"/>
    <hyperlink ref="A32" r:id="rId27" display="http://espree.elections.sk.ca/esResultsUnOfficialEdit.cfm?MODE=EDITINIT&amp;POLL=1417"/>
    <hyperlink ref="A33" r:id="rId28" display="http://espree.elections.sk.ca/esResultsUnOfficialEdit.cfm?MODE=EDITINIT&amp;POLL=1418"/>
    <hyperlink ref="A34" r:id="rId29" display="http://espree.elections.sk.ca/esResultsUnOfficialEdit.cfm?MODE=EDITINIT&amp;POLL=1419"/>
    <hyperlink ref="A35" r:id="rId30" display="http://espree.elections.sk.ca/esResultsUnOfficialEdit.cfm?MODE=EDITINIT&amp;POLL=1420"/>
    <hyperlink ref="A36" r:id="rId31" display="http://espree.elections.sk.ca/esResultsUnOfficialEdit.cfm?MODE=EDITINIT&amp;POLL=1421"/>
    <hyperlink ref="A37" r:id="rId32" display="http://espree.elections.sk.ca/esResultsUnOfficialEdit.cfm?MODE=EDITINIT&amp;POLL=1422"/>
    <hyperlink ref="A38" r:id="rId33" display="http://espree.elections.sk.ca/esResultsUnOfficialEdit.cfm?MODE=EDITINIT&amp;POLL=1423"/>
    <hyperlink ref="A39" r:id="rId34" display="http://espree.elections.sk.ca/esResultsUnOfficialEdit.cfm?MODE=EDITINIT&amp;POLL=1424"/>
    <hyperlink ref="A40" r:id="rId35" display="http://espree.elections.sk.ca/esResultsUnOfficialEdit.cfm?MODE=EDITINIT&amp;POLL=1425"/>
    <hyperlink ref="A41" r:id="rId36" display="http://espree.elections.sk.ca/esResultsUnOfficialEdit.cfm?MODE=EDITINIT&amp;POLL=1426"/>
    <hyperlink ref="A42" r:id="rId37" display="http://espree.elections.sk.ca/esResultsUnOfficialEdit.cfm?MODE=EDITINIT&amp;POLL=1427"/>
    <hyperlink ref="A43" r:id="rId38" display="http://espree.elections.sk.ca/esResultsUnOfficialEdit.cfm?MODE=EDITINIT&amp;POLL=1428"/>
    <hyperlink ref="A44" r:id="rId39" display="http://espree.elections.sk.ca/esResultsUnOfficialEdit.cfm?MODE=EDITINIT&amp;POLL=1429"/>
    <hyperlink ref="A45" r:id="rId40" display="http://espree.elections.sk.ca/esResultsUnOfficialEdit.cfm?MODE=EDITINIT&amp;POLL=1430"/>
    <hyperlink ref="A46" r:id="rId41" display="http://espree.elections.sk.ca/esResultsUnOfficialEdit.cfm?MODE=EDITINIT&amp;POLL=1431"/>
    <hyperlink ref="A47" r:id="rId42" display="http://espree.elections.sk.ca/esResultsUnOfficialEdit.cfm?MODE=EDITINIT&amp;POLL=1432"/>
    <hyperlink ref="A48" r:id="rId43" display="http://espree.elections.sk.ca/esResultsUnOfficialEdit.cfm?MODE=EDITINIT&amp;POLL=1433"/>
    <hyperlink ref="A49" r:id="rId44" display="http://espree.elections.sk.ca/esResultsUnOfficialEdit.cfm?MODE=EDITINIT&amp;POLL=1434"/>
    <hyperlink ref="A50" r:id="rId45" display="http://espree.elections.sk.ca/esResultsUnOfficialEdit.cfm?MODE=EDITINIT&amp;POLL=1435"/>
    <hyperlink ref="A51" r:id="rId46" display="http://espree.elections.sk.ca/esResultsUnOfficialEdit.cfm?MODE=EDITINIT&amp;POLL=1436"/>
    <hyperlink ref="A52" r:id="rId47" display="http://espree.elections.sk.ca/esResultsUnOfficialEdit.cfm?MODE=EDITINIT&amp;POLL=1437"/>
    <hyperlink ref="A53" r:id="rId48" display="http://espree.elections.sk.ca/esResultsUnOfficialEdit.cfm?MODE=EDITINIT&amp;POLL=1438"/>
    <hyperlink ref="A54" r:id="rId49" display="http://espree.elections.sk.ca/esResultsUnOfficialEdit.cfm?MODE=EDITINIT&amp;POLL=1439"/>
    <hyperlink ref="A55" r:id="rId50" display="http://espree.elections.sk.ca/esResultsUnOfficialEdit.cfm?MODE=EDITINIT&amp;POLL=1440"/>
    <hyperlink ref="A56" r:id="rId51" display="http://espree.elections.sk.ca/esResultsUnOfficialEdit.cfm?MODE=EDITINIT&amp;POLL=1441"/>
    <hyperlink ref="A57" r:id="rId52" display="http://espree.elections.sk.ca/esResultsUnOfficialEdit.cfm?MODE=EDITINIT&amp;POLL=3274"/>
    <hyperlink ref="A58" r:id="rId53" display="http://espree.elections.sk.ca/esResultsUnOfficialEdit.cfm?MODE=EDITINIT&amp;POLL=3275"/>
    <hyperlink ref="A60" r:id="rId54" display="http://espree.elections.sk.ca/esResultsUnOfficialEdit.cfm?MODE=EDITINIT&amp;POLL=3523"/>
    <hyperlink ref="A61" r:id="rId55" display="http://espree.elections.sk.ca/esResultsUnOfficialEdit.cfm?MODE=EDITINIT&amp;POLL=3223"/>
  </hyperlinks>
  <pageMargins left="0.7" right="0.7" top="0.75" bottom="0.75" header="0.3" footer="0.3"/>
  <pageSetup scale="82" fitToHeight="0" orientation="portrait" r:id="rId56"/>
  <drawing r:id="rId57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J58"/>
  <sheetViews>
    <sheetView topLeftCell="A7" workbookViewId="0">
      <selection activeCell="I48" sqref="A41:I48"/>
    </sheetView>
  </sheetViews>
  <sheetFormatPr defaultRowHeight="14.4" x14ac:dyDescent="0.3"/>
  <cols>
    <col min="1" max="1" width="9.109375" style="18"/>
    <col min="2" max="2" width="20.5546875" hidden="1" customWidth="1"/>
    <col min="3" max="3" width="28.5546875" customWidth="1"/>
    <col min="5" max="5" width="6.44140625" customWidth="1"/>
    <col min="6" max="6" width="7.88671875" customWidth="1"/>
    <col min="7" max="7" width="11.664062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128"/>
      <c r="B2" s="50"/>
      <c r="C2" s="43" t="s">
        <v>1609</v>
      </c>
      <c r="D2" s="50"/>
      <c r="E2" s="50"/>
      <c r="F2" s="50"/>
      <c r="G2" s="50"/>
      <c r="H2" s="100" t="s">
        <v>1576</v>
      </c>
      <c r="I2" s="100"/>
    </row>
    <row r="3" spans="1:10" ht="12.7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  <c r="J3" s="114"/>
    </row>
    <row r="4" spans="1:10" ht="22.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967</v>
      </c>
      <c r="F4" s="46" t="s">
        <v>1692</v>
      </c>
      <c r="G4" s="46" t="s">
        <v>966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2</v>
      </c>
      <c r="F5" s="48" t="s">
        <v>3</v>
      </c>
      <c r="G5" s="48" t="s">
        <v>4</v>
      </c>
      <c r="H5" s="127"/>
      <c r="I5" s="41" t="s">
        <v>47</v>
      </c>
      <c r="J5" s="17"/>
    </row>
    <row r="6" spans="1:10" ht="11.1" customHeight="1" x14ac:dyDescent="0.3">
      <c r="A6" s="14">
        <v>1</v>
      </c>
      <c r="B6" s="13" t="s">
        <v>952</v>
      </c>
      <c r="C6" s="13" t="str">
        <f>PROPER(B6)</f>
        <v>St. Josaphat School</v>
      </c>
      <c r="D6" s="16">
        <v>237</v>
      </c>
      <c r="E6" s="16">
        <v>65</v>
      </c>
      <c r="F6" s="16">
        <v>1</v>
      </c>
      <c r="G6" s="16">
        <v>52</v>
      </c>
      <c r="H6" s="16">
        <f>SUM(E6:G6)</f>
        <v>118</v>
      </c>
      <c r="I6" s="16">
        <v>0</v>
      </c>
      <c r="J6" s="17"/>
    </row>
    <row r="7" spans="1:10" ht="11.1" customHeight="1" x14ac:dyDescent="0.3">
      <c r="A7" s="14">
        <v>2</v>
      </c>
      <c r="B7" s="13" t="s">
        <v>953</v>
      </c>
      <c r="C7" s="13" t="str">
        <f t="shared" ref="C7:C48" si="0">PROPER(B7)</f>
        <v>Ruth M. Buck School</v>
      </c>
      <c r="D7" s="16">
        <v>318</v>
      </c>
      <c r="E7" s="16">
        <v>81</v>
      </c>
      <c r="F7" s="16">
        <v>5</v>
      </c>
      <c r="G7" s="16">
        <v>112</v>
      </c>
      <c r="H7" s="16">
        <f t="shared" ref="H7:H48" si="1">SUM(E7:G7)</f>
        <v>198</v>
      </c>
      <c r="I7" s="16">
        <v>0</v>
      </c>
      <c r="J7" s="17"/>
    </row>
    <row r="8" spans="1:10" ht="11.1" customHeight="1" x14ac:dyDescent="0.3">
      <c r="A8" s="14">
        <v>3</v>
      </c>
      <c r="B8" s="13" t="s">
        <v>953</v>
      </c>
      <c r="C8" s="13" t="str">
        <f t="shared" si="0"/>
        <v>Ruth M. Buck School</v>
      </c>
      <c r="D8" s="16">
        <v>252</v>
      </c>
      <c r="E8" s="16">
        <v>76</v>
      </c>
      <c r="F8" s="16">
        <v>7</v>
      </c>
      <c r="G8" s="16">
        <v>91</v>
      </c>
      <c r="H8" s="16">
        <f t="shared" si="1"/>
        <v>174</v>
      </c>
      <c r="I8" s="16">
        <v>0</v>
      </c>
      <c r="J8" s="17"/>
    </row>
    <row r="9" spans="1:10" ht="11.1" customHeight="1" x14ac:dyDescent="0.3">
      <c r="A9" s="14">
        <v>4</v>
      </c>
      <c r="B9" s="13" t="s">
        <v>954</v>
      </c>
      <c r="C9" s="13" t="s">
        <v>1552</v>
      </c>
      <c r="D9" s="16">
        <v>393</v>
      </c>
      <c r="E9" s="16">
        <v>127</v>
      </c>
      <c r="F9" s="16">
        <v>5</v>
      </c>
      <c r="G9" s="16">
        <v>111</v>
      </c>
      <c r="H9" s="16">
        <f t="shared" si="1"/>
        <v>243</v>
      </c>
      <c r="I9" s="16">
        <v>0</v>
      </c>
      <c r="J9" s="17"/>
    </row>
    <row r="10" spans="1:10" ht="11.1" customHeight="1" x14ac:dyDescent="0.3">
      <c r="A10" s="14">
        <v>5</v>
      </c>
      <c r="B10" s="13" t="s">
        <v>952</v>
      </c>
      <c r="C10" s="13" t="str">
        <f t="shared" si="0"/>
        <v>St. Josaphat School</v>
      </c>
      <c r="D10" s="16">
        <v>294</v>
      </c>
      <c r="E10" s="16">
        <v>79</v>
      </c>
      <c r="F10" s="16">
        <v>4</v>
      </c>
      <c r="G10" s="16">
        <v>83</v>
      </c>
      <c r="H10" s="16">
        <f t="shared" si="1"/>
        <v>166</v>
      </c>
      <c r="I10" s="16">
        <v>3</v>
      </c>
      <c r="J10" s="17"/>
    </row>
    <row r="11" spans="1:10" ht="11.1" customHeight="1" x14ac:dyDescent="0.3">
      <c r="A11" s="14">
        <v>6</v>
      </c>
      <c r="B11" s="13" t="s">
        <v>952</v>
      </c>
      <c r="C11" s="13" t="str">
        <f t="shared" si="0"/>
        <v>St. Josaphat School</v>
      </c>
      <c r="D11" s="16">
        <v>263</v>
      </c>
      <c r="E11" s="16">
        <v>60</v>
      </c>
      <c r="F11" s="16">
        <v>2</v>
      </c>
      <c r="G11" s="16">
        <v>79</v>
      </c>
      <c r="H11" s="16">
        <f t="shared" si="1"/>
        <v>141</v>
      </c>
      <c r="I11" s="16">
        <v>0</v>
      </c>
      <c r="J11" s="17"/>
    </row>
    <row r="12" spans="1:10" ht="11.1" customHeight="1" x14ac:dyDescent="0.3">
      <c r="A12" s="14">
        <v>7</v>
      </c>
      <c r="B12" s="13" t="s">
        <v>954</v>
      </c>
      <c r="C12" s="13" t="s">
        <v>1552</v>
      </c>
      <c r="D12" s="16">
        <v>295</v>
      </c>
      <c r="E12" s="16">
        <v>66</v>
      </c>
      <c r="F12" s="16">
        <v>6</v>
      </c>
      <c r="G12" s="16">
        <v>83</v>
      </c>
      <c r="H12" s="16">
        <f t="shared" si="1"/>
        <v>155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953</v>
      </c>
      <c r="C13" s="13" t="str">
        <f t="shared" si="0"/>
        <v>Ruth M. Buck School</v>
      </c>
      <c r="D13" s="16">
        <v>264</v>
      </c>
      <c r="E13" s="16">
        <v>85</v>
      </c>
      <c r="F13" s="16">
        <v>5</v>
      </c>
      <c r="G13" s="16">
        <v>77</v>
      </c>
      <c r="H13" s="16">
        <f t="shared" si="1"/>
        <v>167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953</v>
      </c>
      <c r="C14" s="13" t="str">
        <f t="shared" si="0"/>
        <v>Ruth M. Buck School</v>
      </c>
      <c r="D14" s="16">
        <v>198</v>
      </c>
      <c r="E14" s="16">
        <v>60</v>
      </c>
      <c r="F14" s="16">
        <v>1</v>
      </c>
      <c r="G14" s="16">
        <v>57</v>
      </c>
      <c r="H14" s="16">
        <f t="shared" si="1"/>
        <v>118</v>
      </c>
      <c r="I14" s="16">
        <v>0</v>
      </c>
      <c r="J14" s="17"/>
    </row>
    <row r="15" spans="1:10" ht="11.1" customHeight="1" x14ac:dyDescent="0.3">
      <c r="A15" s="14">
        <v>10</v>
      </c>
      <c r="B15" s="13" t="s">
        <v>954</v>
      </c>
      <c r="C15" s="13" t="s">
        <v>1552</v>
      </c>
      <c r="D15" s="16">
        <v>248</v>
      </c>
      <c r="E15" s="16">
        <v>55</v>
      </c>
      <c r="F15" s="16">
        <v>4</v>
      </c>
      <c r="G15" s="16">
        <v>70</v>
      </c>
      <c r="H15" s="16">
        <f t="shared" si="1"/>
        <v>129</v>
      </c>
      <c r="I15" s="16">
        <v>0</v>
      </c>
      <c r="J15" s="17"/>
    </row>
    <row r="16" spans="1:10" ht="11.1" customHeight="1" x14ac:dyDescent="0.3">
      <c r="A16" s="14">
        <v>11</v>
      </c>
      <c r="B16" s="13" t="s">
        <v>955</v>
      </c>
      <c r="C16" s="13" t="str">
        <f t="shared" si="0"/>
        <v>St. Francis School</v>
      </c>
      <c r="D16" s="16">
        <v>260</v>
      </c>
      <c r="E16" s="16">
        <v>64</v>
      </c>
      <c r="F16" s="16">
        <v>4</v>
      </c>
      <c r="G16" s="16">
        <v>93</v>
      </c>
      <c r="H16" s="16">
        <f t="shared" si="1"/>
        <v>161</v>
      </c>
      <c r="I16" s="16">
        <v>0</v>
      </c>
      <c r="J16" s="17"/>
    </row>
    <row r="17" spans="1:10" ht="11.1" customHeight="1" x14ac:dyDescent="0.3">
      <c r="A17" s="14">
        <v>12</v>
      </c>
      <c r="B17" s="13" t="s">
        <v>956</v>
      </c>
      <c r="C17" s="13" t="str">
        <f t="shared" si="0"/>
        <v>Rosemont School</v>
      </c>
      <c r="D17" s="16">
        <v>351</v>
      </c>
      <c r="E17" s="16">
        <v>85</v>
      </c>
      <c r="F17" s="16">
        <v>4</v>
      </c>
      <c r="G17" s="16">
        <v>90</v>
      </c>
      <c r="H17" s="16">
        <f t="shared" si="1"/>
        <v>179</v>
      </c>
      <c r="I17" s="16">
        <v>0</v>
      </c>
      <c r="J17" s="17"/>
    </row>
    <row r="18" spans="1:10" ht="11.1" customHeight="1" x14ac:dyDescent="0.3">
      <c r="A18" s="14">
        <v>13</v>
      </c>
      <c r="B18" s="13" t="s">
        <v>956</v>
      </c>
      <c r="C18" s="13" t="str">
        <f t="shared" si="0"/>
        <v>Rosemont School</v>
      </c>
      <c r="D18" s="16">
        <v>167</v>
      </c>
      <c r="E18" s="16">
        <v>41</v>
      </c>
      <c r="F18" s="16">
        <v>3</v>
      </c>
      <c r="G18" s="16">
        <v>70</v>
      </c>
      <c r="H18" s="16">
        <f t="shared" si="1"/>
        <v>114</v>
      </c>
      <c r="I18" s="16">
        <v>0</v>
      </c>
      <c r="J18" s="17"/>
    </row>
    <row r="19" spans="1:10" ht="11.1" customHeight="1" x14ac:dyDescent="0.3">
      <c r="A19" s="14">
        <v>14</v>
      </c>
      <c r="B19" s="13" t="s">
        <v>957</v>
      </c>
      <c r="C19" s="13" t="str">
        <f t="shared" si="0"/>
        <v>Martin Collegiate</v>
      </c>
      <c r="D19" s="16">
        <v>379</v>
      </c>
      <c r="E19" s="16">
        <v>79</v>
      </c>
      <c r="F19" s="16">
        <v>7</v>
      </c>
      <c r="G19" s="16">
        <v>115</v>
      </c>
      <c r="H19" s="16">
        <f t="shared" si="1"/>
        <v>201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954</v>
      </c>
      <c r="C20" s="13" t="s">
        <v>1552</v>
      </c>
      <c r="D20" s="16">
        <v>257</v>
      </c>
      <c r="E20" s="16">
        <v>57</v>
      </c>
      <c r="F20" s="16">
        <v>4</v>
      </c>
      <c r="G20" s="16">
        <v>72</v>
      </c>
      <c r="H20" s="16">
        <f t="shared" si="1"/>
        <v>133</v>
      </c>
      <c r="I20" s="16">
        <v>2</v>
      </c>
      <c r="J20" s="17"/>
    </row>
    <row r="21" spans="1:10" ht="11.1" customHeight="1" x14ac:dyDescent="0.3">
      <c r="A21" s="14">
        <v>16</v>
      </c>
      <c r="B21" s="13" t="s">
        <v>955</v>
      </c>
      <c r="C21" s="13" t="str">
        <f t="shared" si="0"/>
        <v>St. Francis School</v>
      </c>
      <c r="D21" s="16">
        <v>335</v>
      </c>
      <c r="E21" s="16">
        <v>73</v>
      </c>
      <c r="F21" s="16">
        <v>4</v>
      </c>
      <c r="G21" s="16">
        <v>104</v>
      </c>
      <c r="H21" s="16">
        <f t="shared" si="1"/>
        <v>181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955</v>
      </c>
      <c r="C22" s="13" t="str">
        <f t="shared" si="0"/>
        <v>St. Francis School</v>
      </c>
      <c r="D22" s="16">
        <v>330</v>
      </c>
      <c r="E22" s="16">
        <v>85</v>
      </c>
      <c r="F22" s="16">
        <v>5</v>
      </c>
      <c r="G22" s="16">
        <v>93</v>
      </c>
      <c r="H22" s="16">
        <f t="shared" si="1"/>
        <v>183</v>
      </c>
      <c r="I22" s="16">
        <v>1</v>
      </c>
      <c r="J22" s="17"/>
    </row>
    <row r="23" spans="1:10" ht="11.1" customHeight="1" x14ac:dyDescent="0.3">
      <c r="A23" s="14">
        <v>18</v>
      </c>
      <c r="B23" s="13" t="s">
        <v>955</v>
      </c>
      <c r="C23" s="13" t="str">
        <f t="shared" si="0"/>
        <v>St. Francis School</v>
      </c>
      <c r="D23" s="16">
        <v>169</v>
      </c>
      <c r="E23" s="16">
        <v>55</v>
      </c>
      <c r="F23" s="16">
        <v>2</v>
      </c>
      <c r="G23" s="16">
        <v>74</v>
      </c>
      <c r="H23" s="16">
        <f t="shared" si="1"/>
        <v>131</v>
      </c>
      <c r="I23" s="16">
        <v>0</v>
      </c>
      <c r="J23" s="17"/>
    </row>
    <row r="24" spans="1:10" ht="11.1" customHeight="1" x14ac:dyDescent="0.3">
      <c r="A24" s="14">
        <v>19</v>
      </c>
      <c r="B24" s="13" t="s">
        <v>956</v>
      </c>
      <c r="C24" s="13" t="str">
        <f t="shared" si="0"/>
        <v>Rosemont School</v>
      </c>
      <c r="D24" s="16">
        <v>233</v>
      </c>
      <c r="E24" s="16">
        <v>64</v>
      </c>
      <c r="F24" s="16">
        <v>3</v>
      </c>
      <c r="G24" s="16">
        <v>98</v>
      </c>
      <c r="H24" s="16">
        <f t="shared" si="1"/>
        <v>165</v>
      </c>
      <c r="I24" s="16">
        <v>0</v>
      </c>
      <c r="J24" s="17"/>
    </row>
    <row r="25" spans="1:10" ht="11.1" customHeight="1" x14ac:dyDescent="0.3">
      <c r="A25" s="14">
        <v>20</v>
      </c>
      <c r="B25" s="13" t="s">
        <v>957</v>
      </c>
      <c r="C25" s="13" t="str">
        <f t="shared" si="0"/>
        <v>Martin Collegiate</v>
      </c>
      <c r="D25" s="16">
        <v>260</v>
      </c>
      <c r="E25" s="16">
        <v>40</v>
      </c>
      <c r="F25" s="16">
        <v>4</v>
      </c>
      <c r="G25" s="16">
        <v>72</v>
      </c>
      <c r="H25" s="16">
        <f t="shared" si="1"/>
        <v>116</v>
      </c>
      <c r="I25" s="16">
        <v>1</v>
      </c>
      <c r="J25" s="17"/>
    </row>
    <row r="26" spans="1:10" ht="11.1" customHeight="1" x14ac:dyDescent="0.3">
      <c r="A26" s="14">
        <v>21</v>
      </c>
      <c r="B26" s="13" t="s">
        <v>958</v>
      </c>
      <c r="C26" s="13" t="str">
        <f t="shared" si="0"/>
        <v>Dieppe School</v>
      </c>
      <c r="D26" s="16">
        <v>299</v>
      </c>
      <c r="E26" s="16">
        <v>79</v>
      </c>
      <c r="F26" s="16">
        <v>9</v>
      </c>
      <c r="G26" s="16">
        <v>118</v>
      </c>
      <c r="H26" s="16">
        <f t="shared" si="1"/>
        <v>206</v>
      </c>
      <c r="I26" s="16">
        <v>0</v>
      </c>
      <c r="J26" s="17"/>
    </row>
    <row r="27" spans="1:10" ht="11.1" customHeight="1" x14ac:dyDescent="0.3">
      <c r="A27" s="14">
        <v>22</v>
      </c>
      <c r="B27" s="13" t="s">
        <v>959</v>
      </c>
      <c r="C27" s="13" t="str">
        <f t="shared" si="0"/>
        <v>Walker School</v>
      </c>
      <c r="D27" s="16">
        <v>298</v>
      </c>
      <c r="E27" s="16">
        <v>93</v>
      </c>
      <c r="F27" s="16">
        <v>2</v>
      </c>
      <c r="G27" s="16">
        <v>81</v>
      </c>
      <c r="H27" s="16">
        <f t="shared" si="1"/>
        <v>176</v>
      </c>
      <c r="I27" s="16">
        <v>1</v>
      </c>
      <c r="J27" s="17"/>
    </row>
    <row r="28" spans="1:10" ht="11.1" customHeight="1" x14ac:dyDescent="0.3">
      <c r="A28" s="14">
        <v>23</v>
      </c>
      <c r="B28" s="13" t="s">
        <v>957</v>
      </c>
      <c r="C28" s="13" t="str">
        <f t="shared" si="0"/>
        <v>Martin Collegiate</v>
      </c>
      <c r="D28" s="16">
        <v>210</v>
      </c>
      <c r="E28" s="16">
        <v>56</v>
      </c>
      <c r="F28" s="16">
        <v>3</v>
      </c>
      <c r="G28" s="16">
        <v>68</v>
      </c>
      <c r="H28" s="16">
        <f t="shared" si="1"/>
        <v>127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957</v>
      </c>
      <c r="C29" s="13" t="str">
        <f t="shared" si="0"/>
        <v>Martin Collegiate</v>
      </c>
      <c r="D29" s="16">
        <v>238</v>
      </c>
      <c r="E29" s="16">
        <v>68</v>
      </c>
      <c r="F29" s="16">
        <v>6</v>
      </c>
      <c r="G29" s="16">
        <v>63</v>
      </c>
      <c r="H29" s="16">
        <f t="shared" si="1"/>
        <v>137</v>
      </c>
      <c r="I29" s="16">
        <v>0</v>
      </c>
      <c r="J29" s="17"/>
    </row>
    <row r="30" spans="1:10" ht="11.1" customHeight="1" x14ac:dyDescent="0.3">
      <c r="A30" s="14">
        <v>25</v>
      </c>
      <c r="B30" s="13" t="s">
        <v>957</v>
      </c>
      <c r="C30" s="13" t="str">
        <f t="shared" si="0"/>
        <v>Martin Collegiate</v>
      </c>
      <c r="D30" s="16">
        <v>225</v>
      </c>
      <c r="E30" s="16">
        <v>48</v>
      </c>
      <c r="F30" s="16">
        <v>2</v>
      </c>
      <c r="G30" s="16">
        <v>68</v>
      </c>
      <c r="H30" s="16">
        <f t="shared" si="1"/>
        <v>118</v>
      </c>
      <c r="I30" s="16">
        <v>0</v>
      </c>
      <c r="J30" s="17"/>
    </row>
    <row r="31" spans="1:10" ht="11.1" customHeight="1" x14ac:dyDescent="0.3">
      <c r="A31" s="14">
        <v>26</v>
      </c>
      <c r="B31" s="13" t="s">
        <v>958</v>
      </c>
      <c r="C31" s="13" t="str">
        <f t="shared" si="0"/>
        <v>Dieppe School</v>
      </c>
      <c r="D31" s="16">
        <v>376</v>
      </c>
      <c r="E31" s="16">
        <v>77</v>
      </c>
      <c r="F31" s="16">
        <v>7</v>
      </c>
      <c r="G31" s="16">
        <v>110</v>
      </c>
      <c r="H31" s="16">
        <f t="shared" si="1"/>
        <v>194</v>
      </c>
      <c r="I31" s="16">
        <v>0</v>
      </c>
      <c r="J31" s="17"/>
    </row>
    <row r="32" spans="1:10" ht="11.1" customHeight="1" x14ac:dyDescent="0.3">
      <c r="A32" s="14">
        <v>27</v>
      </c>
      <c r="B32" s="13" t="s">
        <v>958</v>
      </c>
      <c r="C32" s="13" t="str">
        <f t="shared" si="0"/>
        <v>Dieppe School</v>
      </c>
      <c r="D32" s="16">
        <v>345</v>
      </c>
      <c r="E32" s="16">
        <v>80</v>
      </c>
      <c r="F32" s="16">
        <v>13</v>
      </c>
      <c r="G32" s="16">
        <v>127</v>
      </c>
      <c r="H32" s="16">
        <f t="shared" si="1"/>
        <v>220</v>
      </c>
      <c r="I32" s="16">
        <v>0</v>
      </c>
      <c r="J32" s="17"/>
    </row>
    <row r="33" spans="1:10" ht="11.1" customHeight="1" x14ac:dyDescent="0.3">
      <c r="A33" s="14">
        <v>28</v>
      </c>
      <c r="B33" s="13" t="s">
        <v>959</v>
      </c>
      <c r="C33" s="13" t="str">
        <f t="shared" si="0"/>
        <v>Walker School</v>
      </c>
      <c r="D33" s="16">
        <v>212</v>
      </c>
      <c r="E33" s="16">
        <v>49</v>
      </c>
      <c r="F33" s="16">
        <v>5</v>
      </c>
      <c r="G33" s="16">
        <v>88</v>
      </c>
      <c r="H33" s="16">
        <f t="shared" si="1"/>
        <v>142</v>
      </c>
      <c r="I33" s="16">
        <v>0</v>
      </c>
      <c r="J33" s="17"/>
    </row>
    <row r="34" spans="1:10" ht="11.1" customHeight="1" x14ac:dyDescent="0.3">
      <c r="A34" s="14">
        <v>29</v>
      </c>
      <c r="B34" s="13" t="s">
        <v>957</v>
      </c>
      <c r="C34" s="13" t="str">
        <f t="shared" si="0"/>
        <v>Martin Collegiate</v>
      </c>
      <c r="D34" s="16">
        <v>260</v>
      </c>
      <c r="E34" s="16">
        <v>55</v>
      </c>
      <c r="F34" s="16">
        <v>1</v>
      </c>
      <c r="G34" s="16">
        <v>83</v>
      </c>
      <c r="H34" s="16">
        <f t="shared" si="1"/>
        <v>139</v>
      </c>
      <c r="I34" s="16">
        <v>0</v>
      </c>
      <c r="J34" s="17"/>
    </row>
    <row r="35" spans="1:10" ht="11.1" customHeight="1" x14ac:dyDescent="0.3">
      <c r="A35" s="14">
        <v>30</v>
      </c>
      <c r="B35" s="13" t="s">
        <v>960</v>
      </c>
      <c r="C35" s="13" t="str">
        <f t="shared" si="0"/>
        <v>Rosemont United Church</v>
      </c>
      <c r="D35" s="16">
        <v>299</v>
      </c>
      <c r="E35" s="16">
        <v>48</v>
      </c>
      <c r="F35" s="16">
        <v>2</v>
      </c>
      <c r="G35" s="16">
        <v>79</v>
      </c>
      <c r="H35" s="16">
        <f t="shared" si="1"/>
        <v>129</v>
      </c>
      <c r="I35" s="16">
        <v>1</v>
      </c>
      <c r="J35" s="17"/>
    </row>
    <row r="36" spans="1:10" ht="11.1" customHeight="1" x14ac:dyDescent="0.3">
      <c r="A36" s="14">
        <v>31</v>
      </c>
      <c r="B36" s="13" t="s">
        <v>960</v>
      </c>
      <c r="C36" s="13" t="str">
        <f t="shared" si="0"/>
        <v>Rosemont United Church</v>
      </c>
      <c r="D36" s="16">
        <v>253</v>
      </c>
      <c r="E36" s="16">
        <v>47</v>
      </c>
      <c r="F36" s="16">
        <v>2</v>
      </c>
      <c r="G36" s="16">
        <v>91</v>
      </c>
      <c r="H36" s="16">
        <f t="shared" si="1"/>
        <v>140</v>
      </c>
      <c r="I36" s="16">
        <v>0</v>
      </c>
      <c r="J36" s="17"/>
    </row>
    <row r="37" spans="1:10" ht="11.1" customHeight="1" x14ac:dyDescent="0.3">
      <c r="A37" s="14">
        <v>32</v>
      </c>
      <c r="B37" s="13" t="s">
        <v>961</v>
      </c>
      <c r="C37" s="13" t="str">
        <f t="shared" si="0"/>
        <v>Christ Luthern Church</v>
      </c>
      <c r="D37" s="16">
        <v>162</v>
      </c>
      <c r="E37" s="16">
        <v>33</v>
      </c>
      <c r="F37" s="16">
        <v>1</v>
      </c>
      <c r="G37" s="16">
        <v>65</v>
      </c>
      <c r="H37" s="16">
        <f t="shared" si="1"/>
        <v>99</v>
      </c>
      <c r="I37" s="16">
        <v>2</v>
      </c>
      <c r="J37" s="17"/>
    </row>
    <row r="38" spans="1:10" ht="11.1" customHeight="1" x14ac:dyDescent="0.3">
      <c r="A38" s="14">
        <v>33</v>
      </c>
      <c r="B38" s="13" t="s">
        <v>962</v>
      </c>
      <c r="C38" s="13" t="str">
        <f t="shared" si="0"/>
        <v>Regina Village</v>
      </c>
      <c r="D38" s="16">
        <v>151</v>
      </c>
      <c r="E38" s="16">
        <v>59</v>
      </c>
      <c r="F38" s="16">
        <v>2</v>
      </c>
      <c r="G38" s="16">
        <v>70</v>
      </c>
      <c r="H38" s="16">
        <f t="shared" si="1"/>
        <v>131</v>
      </c>
      <c r="I38" s="16">
        <v>2</v>
      </c>
      <c r="J38" s="17"/>
    </row>
    <row r="39" spans="1:10" ht="11.1" customHeight="1" x14ac:dyDescent="0.3">
      <c r="A39" s="14">
        <v>34</v>
      </c>
      <c r="B39" s="13" t="s">
        <v>963</v>
      </c>
      <c r="C39" s="13" t="str">
        <f t="shared" si="0"/>
        <v>Christ Lutheran Church</v>
      </c>
      <c r="D39" s="16">
        <v>144</v>
      </c>
      <c r="E39" s="16">
        <v>32</v>
      </c>
      <c r="F39" s="16">
        <v>4</v>
      </c>
      <c r="G39" s="16">
        <v>67</v>
      </c>
      <c r="H39" s="16">
        <f t="shared" si="1"/>
        <v>103</v>
      </c>
      <c r="I39" s="16">
        <v>0</v>
      </c>
      <c r="J39" s="17"/>
    </row>
    <row r="40" spans="1:10" ht="11.1" customHeight="1" x14ac:dyDescent="0.3">
      <c r="A40" s="14">
        <v>35</v>
      </c>
      <c r="B40" s="13" t="s">
        <v>963</v>
      </c>
      <c r="C40" s="13" t="str">
        <f t="shared" si="0"/>
        <v>Christ Lutheran Church</v>
      </c>
      <c r="D40" s="16">
        <v>213</v>
      </c>
      <c r="E40" s="16">
        <v>30</v>
      </c>
      <c r="F40" s="16">
        <v>5</v>
      </c>
      <c r="G40" s="16">
        <v>55</v>
      </c>
      <c r="H40" s="16">
        <f t="shared" si="1"/>
        <v>90</v>
      </c>
      <c r="I40" s="16">
        <v>1</v>
      </c>
      <c r="J40" s="17"/>
    </row>
    <row r="41" spans="1:10" ht="11.1" customHeight="1" x14ac:dyDescent="0.3">
      <c r="A41" s="14" t="s">
        <v>38</v>
      </c>
      <c r="B41" s="13" t="s">
        <v>960</v>
      </c>
      <c r="C41" s="13" t="str">
        <f t="shared" si="0"/>
        <v>Rosemont United Church</v>
      </c>
      <c r="D41" s="16">
        <v>0</v>
      </c>
      <c r="E41" s="16">
        <v>384</v>
      </c>
      <c r="F41" s="16">
        <v>23</v>
      </c>
      <c r="G41" s="16">
        <v>481</v>
      </c>
      <c r="H41" s="16">
        <f t="shared" si="1"/>
        <v>888</v>
      </c>
      <c r="I41" s="16">
        <v>3</v>
      </c>
      <c r="J41" s="17"/>
    </row>
    <row r="42" spans="1:10" ht="11.1" customHeight="1" x14ac:dyDescent="0.3">
      <c r="A42" s="14"/>
      <c r="B42" s="13" t="s">
        <v>30</v>
      </c>
      <c r="C42" s="13" t="str">
        <f t="shared" si="0"/>
        <v>Absentee</v>
      </c>
      <c r="D42" s="16">
        <v>0</v>
      </c>
      <c r="E42" s="16">
        <v>20</v>
      </c>
      <c r="F42" s="16">
        <v>0</v>
      </c>
      <c r="G42" s="16">
        <v>26</v>
      </c>
      <c r="H42" s="16">
        <f t="shared" si="1"/>
        <v>46</v>
      </c>
      <c r="I42" s="16">
        <v>2</v>
      </c>
      <c r="J42" s="17"/>
    </row>
    <row r="43" spans="1:10" ht="11.1" customHeight="1" x14ac:dyDescent="0.3">
      <c r="A43" s="14" t="s">
        <v>31</v>
      </c>
      <c r="B43" s="7" t="s">
        <v>836</v>
      </c>
      <c r="C43" s="13" t="str">
        <f t="shared" si="0"/>
        <v>Regina</v>
      </c>
      <c r="D43" s="16">
        <v>0</v>
      </c>
      <c r="E43" s="16">
        <v>5</v>
      </c>
      <c r="F43" s="16">
        <v>0</v>
      </c>
      <c r="G43" s="16">
        <v>4</v>
      </c>
      <c r="H43" s="16">
        <f t="shared" si="1"/>
        <v>9</v>
      </c>
      <c r="I43" s="16">
        <v>1</v>
      </c>
      <c r="J43" s="17"/>
    </row>
    <row r="44" spans="1:10" ht="11.1" customHeight="1" x14ac:dyDescent="0.3">
      <c r="A44" s="14" t="s">
        <v>140</v>
      </c>
      <c r="B44" s="7" t="s">
        <v>968</v>
      </c>
      <c r="C44" s="13" t="str">
        <f t="shared" si="0"/>
        <v>Helping Hands Care Home</v>
      </c>
      <c r="D44" s="16">
        <v>49</v>
      </c>
      <c r="E44" s="16">
        <v>14</v>
      </c>
      <c r="F44" s="16">
        <v>5</v>
      </c>
      <c r="G44" s="16">
        <v>14</v>
      </c>
      <c r="H44" s="16">
        <f t="shared" si="1"/>
        <v>33</v>
      </c>
      <c r="I44" s="16">
        <v>0</v>
      </c>
      <c r="J44" s="17"/>
    </row>
    <row r="45" spans="1:10" ht="11.1" customHeight="1" x14ac:dyDescent="0.3">
      <c r="A45" s="14" t="s">
        <v>44</v>
      </c>
      <c r="B45" s="7" t="s">
        <v>969</v>
      </c>
      <c r="C45" s="13" t="str">
        <f t="shared" si="0"/>
        <v>Mutchmor Lodge/Hewitt Place</v>
      </c>
      <c r="D45" s="16">
        <v>60</v>
      </c>
      <c r="E45" s="16">
        <v>17</v>
      </c>
      <c r="F45" s="16">
        <v>3</v>
      </c>
      <c r="G45" s="16">
        <v>26</v>
      </c>
      <c r="H45" s="16">
        <f t="shared" si="1"/>
        <v>46</v>
      </c>
      <c r="I45" s="16">
        <v>1</v>
      </c>
      <c r="J45" s="17"/>
    </row>
    <row r="46" spans="1:10" ht="11.1" customHeight="1" x14ac:dyDescent="0.3">
      <c r="A46" s="14" t="s">
        <v>95</v>
      </c>
      <c r="B46" s="13" t="s">
        <v>964</v>
      </c>
      <c r="C46" s="13" t="str">
        <f t="shared" si="0"/>
        <v>Regina Pioneer Village</v>
      </c>
      <c r="D46" s="16">
        <v>99</v>
      </c>
      <c r="E46" s="16">
        <v>29</v>
      </c>
      <c r="F46" s="16">
        <v>4</v>
      </c>
      <c r="G46" s="16">
        <v>46</v>
      </c>
      <c r="H46" s="16">
        <f t="shared" si="1"/>
        <v>79</v>
      </c>
      <c r="I46" s="16">
        <v>1</v>
      </c>
      <c r="J46" s="17"/>
    </row>
    <row r="47" spans="1:10" ht="11.1" customHeight="1" x14ac:dyDescent="0.3">
      <c r="A47" s="14" t="s">
        <v>96</v>
      </c>
      <c r="B47" s="13" t="s">
        <v>964</v>
      </c>
      <c r="C47" s="13" t="str">
        <f t="shared" si="0"/>
        <v>Regina Pioneer Village</v>
      </c>
      <c r="D47" s="16">
        <v>135</v>
      </c>
      <c r="E47" s="16">
        <v>11</v>
      </c>
      <c r="F47" s="16">
        <v>2</v>
      </c>
      <c r="G47" s="16">
        <v>25</v>
      </c>
      <c r="H47" s="16">
        <f t="shared" si="1"/>
        <v>38</v>
      </c>
      <c r="I47" s="16">
        <v>0</v>
      </c>
      <c r="J47" s="17"/>
    </row>
    <row r="48" spans="1:10" ht="11.1" customHeight="1" x14ac:dyDescent="0.3">
      <c r="A48" s="14" t="s">
        <v>141</v>
      </c>
      <c r="B48" s="13" t="s">
        <v>964</v>
      </c>
      <c r="C48" s="13" t="str">
        <f t="shared" si="0"/>
        <v>Regina Pioneer Village</v>
      </c>
      <c r="D48" s="16">
        <v>182</v>
      </c>
      <c r="E48" s="16">
        <v>14</v>
      </c>
      <c r="F48" s="16">
        <v>10</v>
      </c>
      <c r="G48" s="16">
        <v>16</v>
      </c>
      <c r="H48" s="16">
        <f t="shared" si="1"/>
        <v>40</v>
      </c>
      <c r="I48" s="16">
        <v>0</v>
      </c>
    </row>
    <row r="49" spans="1:9" ht="11.1" customHeight="1" thickBot="1" x14ac:dyDescent="0.35">
      <c r="A49" s="22"/>
      <c r="B49" s="5" t="s">
        <v>33</v>
      </c>
      <c r="C49" s="23"/>
      <c r="D49" s="23">
        <f t="shared" ref="D49:I49" si="2">SUM(D6:D48)</f>
        <v>9713</v>
      </c>
      <c r="E49" s="23">
        <f t="shared" si="2"/>
        <v>2745</v>
      </c>
      <c r="F49" s="23">
        <f t="shared" si="2"/>
        <v>191</v>
      </c>
      <c r="G49" s="23">
        <f t="shared" si="2"/>
        <v>3567</v>
      </c>
      <c r="H49" s="23">
        <f t="shared" si="2"/>
        <v>6503</v>
      </c>
      <c r="I49" s="23">
        <f t="shared" si="2"/>
        <v>22</v>
      </c>
    </row>
    <row r="50" spans="1:9" ht="11.1" customHeight="1" x14ac:dyDescent="0.3">
      <c r="A50" s="19"/>
      <c r="B50" s="3"/>
      <c r="C50" s="3"/>
      <c r="D50" s="3"/>
      <c r="E50" s="3"/>
      <c r="F50" s="3"/>
      <c r="G50" s="3"/>
      <c r="H50" s="3"/>
      <c r="I50" s="3"/>
    </row>
    <row r="51" spans="1:9" ht="11.1" customHeight="1" x14ac:dyDescent="0.3">
      <c r="A51" s="19"/>
      <c r="B51" s="3"/>
      <c r="C51" s="1" t="s">
        <v>965</v>
      </c>
      <c r="D51" s="3"/>
      <c r="E51" s="3"/>
      <c r="F51" s="3"/>
      <c r="G51" s="3"/>
      <c r="H51" s="3"/>
      <c r="I51" s="3"/>
    </row>
    <row r="52" spans="1:9" ht="11.1" customHeight="1" x14ac:dyDescent="0.3">
      <c r="A52" s="19"/>
      <c r="B52" s="3"/>
      <c r="C52" s="1" t="s">
        <v>35</v>
      </c>
      <c r="D52" s="24">
        <f>G49-E49</f>
        <v>822</v>
      </c>
      <c r="E52" s="3"/>
      <c r="F52" s="3"/>
      <c r="G52" s="3"/>
      <c r="H52" s="3"/>
      <c r="I52" s="3"/>
    </row>
    <row r="53" spans="1:9" ht="11.1" customHeight="1" x14ac:dyDescent="0.3">
      <c r="A53" s="19"/>
      <c r="B53" s="3"/>
      <c r="C53" s="1" t="s">
        <v>36</v>
      </c>
      <c r="D53" s="25">
        <f>H49/D49</f>
        <v>0.66951508287861627</v>
      </c>
      <c r="E53" s="3"/>
      <c r="F53" s="3"/>
      <c r="G53" s="3"/>
      <c r="H53" s="3"/>
      <c r="I53" s="3"/>
    </row>
    <row r="54" spans="1:9" ht="11.1" customHeight="1" x14ac:dyDescent="0.3">
      <c r="A54" s="19"/>
      <c r="B54" s="3"/>
      <c r="C54" s="1" t="s">
        <v>37</v>
      </c>
      <c r="D54" s="3"/>
      <c r="E54" s="26">
        <f>E49/H49</f>
        <v>0.4221128709826234</v>
      </c>
      <c r="F54" s="26">
        <f>F49/H49</f>
        <v>2.9371059510994925E-2</v>
      </c>
      <c r="G54" s="26">
        <f>G49/H49</f>
        <v>0.54851606950638165</v>
      </c>
      <c r="H54" s="3"/>
      <c r="I54" s="3"/>
    </row>
    <row r="55" spans="1:9" ht="11.1" customHeight="1" x14ac:dyDescent="0.3"/>
    <row r="56" spans="1:9" ht="11.1" customHeight="1" x14ac:dyDescent="0.3"/>
    <row r="57" spans="1:9" ht="11.1" customHeight="1" x14ac:dyDescent="0.3"/>
    <row r="58" spans="1:9" ht="11.1" customHeight="1" x14ac:dyDescent="0.3"/>
  </sheetData>
  <mergeCells count="10">
    <mergeCell ref="H2:I2"/>
    <mergeCell ref="A4:A5"/>
    <mergeCell ref="B4:B5"/>
    <mergeCell ref="C4:C5"/>
    <mergeCell ref="J3:J4"/>
    <mergeCell ref="D4:D5"/>
    <mergeCell ref="H4:H5"/>
    <mergeCell ref="A1:A2"/>
    <mergeCell ref="A3:C3"/>
    <mergeCell ref="E3:G3"/>
  </mergeCells>
  <hyperlinks>
    <hyperlink ref="A6" r:id="rId1" display="http://espree.elections.sk.ca/esResultsUnOfficialEdit.cfm?MODE=EDITINIT&amp;POLL=1442"/>
    <hyperlink ref="A7" r:id="rId2" display="http://espree.elections.sk.ca/esResultsUnOfficialEdit.cfm?MODE=EDITINIT&amp;POLL=1443"/>
    <hyperlink ref="A8" r:id="rId3" display="http://espree.elections.sk.ca/esResultsUnOfficialEdit.cfm?MODE=EDITINIT&amp;POLL=1444"/>
    <hyperlink ref="A9" r:id="rId4" display="http://espree.elections.sk.ca/esResultsUnOfficialEdit.cfm?MODE=EDITINIT&amp;POLL=1445"/>
    <hyperlink ref="A10" r:id="rId5" display="http://espree.elections.sk.ca/esResultsUnOfficialEdit.cfm?MODE=EDITINIT&amp;POLL=1446"/>
    <hyperlink ref="A11" r:id="rId6" display="http://espree.elections.sk.ca/esResultsUnOfficialEdit.cfm?MODE=EDITINIT&amp;POLL=1447"/>
    <hyperlink ref="A12" r:id="rId7" display="http://espree.elections.sk.ca/esResultsUnOfficialEdit.cfm?MODE=EDITINIT&amp;POLL=1448"/>
    <hyperlink ref="A13" r:id="rId8" display="http://espree.elections.sk.ca/esResultsUnOfficialEdit.cfm?MODE=EDITINIT&amp;POLL=1449"/>
    <hyperlink ref="A14" r:id="rId9" display="http://espree.elections.sk.ca/esResultsUnOfficialEdit.cfm?MODE=EDITINIT&amp;POLL=1450"/>
    <hyperlink ref="A15" r:id="rId10" display="http://espree.elections.sk.ca/esResultsUnOfficialEdit.cfm?MODE=EDITINIT&amp;POLL=1451"/>
    <hyperlink ref="A16" r:id="rId11" display="http://espree.elections.sk.ca/esResultsUnOfficialEdit.cfm?MODE=EDITINIT&amp;POLL=1452"/>
    <hyperlink ref="A17" r:id="rId12" display="http://espree.elections.sk.ca/esResultsUnOfficialEdit.cfm?MODE=EDITINIT&amp;POLL=1453"/>
    <hyperlink ref="A18" r:id="rId13" display="http://espree.elections.sk.ca/esResultsUnOfficialEdit.cfm?MODE=EDITINIT&amp;POLL=1454"/>
    <hyperlink ref="A19" r:id="rId14" display="http://espree.elections.sk.ca/esResultsUnOfficialEdit.cfm?MODE=EDITINIT&amp;POLL=1455"/>
    <hyperlink ref="A20" r:id="rId15" display="http://espree.elections.sk.ca/esResultsUnOfficialEdit.cfm?MODE=EDITINIT&amp;POLL=1456"/>
    <hyperlink ref="A21" r:id="rId16" display="http://espree.elections.sk.ca/esResultsUnOfficialEdit.cfm?MODE=EDITINIT&amp;POLL=1457"/>
    <hyperlink ref="A22" r:id="rId17" display="http://espree.elections.sk.ca/esResultsUnOfficialEdit.cfm?MODE=EDITINIT&amp;POLL=1458"/>
    <hyperlink ref="A23" r:id="rId18" display="http://espree.elections.sk.ca/esResultsUnOfficialEdit.cfm?MODE=EDITINIT&amp;POLL=1459"/>
    <hyperlink ref="A24" r:id="rId19" display="http://espree.elections.sk.ca/esResultsUnOfficialEdit.cfm?MODE=EDITINIT&amp;POLL=1460"/>
    <hyperlink ref="A25" r:id="rId20" display="http://espree.elections.sk.ca/esResultsUnOfficialEdit.cfm?MODE=EDITINIT&amp;POLL=1461"/>
    <hyperlink ref="A26" r:id="rId21" display="http://espree.elections.sk.ca/esResultsUnOfficialEdit.cfm?MODE=EDITINIT&amp;POLL=1462"/>
    <hyperlink ref="A27" r:id="rId22" display="http://espree.elections.sk.ca/esResultsUnOfficialEdit.cfm?MODE=EDITINIT&amp;POLL=1463"/>
    <hyperlink ref="A28" r:id="rId23" display="http://espree.elections.sk.ca/esResultsUnOfficialEdit.cfm?MODE=EDITINIT&amp;POLL=1464"/>
    <hyperlink ref="A29" r:id="rId24" display="http://espree.elections.sk.ca/esResultsUnOfficialEdit.cfm?MODE=EDITINIT&amp;POLL=1465"/>
    <hyperlink ref="A30" r:id="rId25" display="http://espree.elections.sk.ca/esResultsUnOfficialEdit.cfm?MODE=EDITINIT&amp;POLL=1466"/>
    <hyperlink ref="A31" r:id="rId26" display="http://espree.elections.sk.ca/esResultsUnOfficialEdit.cfm?MODE=EDITINIT&amp;POLL=1467"/>
    <hyperlink ref="A32" r:id="rId27" display="http://espree.elections.sk.ca/esResultsUnOfficialEdit.cfm?MODE=EDITINIT&amp;POLL=1468"/>
    <hyperlink ref="A33" r:id="rId28" display="http://espree.elections.sk.ca/esResultsUnOfficialEdit.cfm?MODE=EDITINIT&amp;POLL=1469"/>
    <hyperlink ref="A34" r:id="rId29" display="http://espree.elections.sk.ca/esResultsUnOfficialEdit.cfm?MODE=EDITINIT&amp;POLL=1470"/>
    <hyperlink ref="A35" r:id="rId30" display="http://espree.elections.sk.ca/esResultsUnOfficialEdit.cfm?MODE=EDITINIT&amp;POLL=1471"/>
    <hyperlink ref="A36" r:id="rId31" display="http://espree.elections.sk.ca/esResultsUnOfficialEdit.cfm?MODE=EDITINIT&amp;POLL=1472"/>
    <hyperlink ref="A37" r:id="rId32" display="http://espree.elections.sk.ca/esResultsUnOfficialEdit.cfm?MODE=EDITINIT&amp;POLL=1473"/>
    <hyperlink ref="A38" r:id="rId33" display="http://espree.elections.sk.ca/esResultsUnOfficialEdit.cfm?MODE=EDITINIT&amp;POLL=1474"/>
    <hyperlink ref="A39" r:id="rId34" display="http://espree.elections.sk.ca/esResultsUnOfficialEdit.cfm?MODE=EDITINIT&amp;POLL=1475"/>
    <hyperlink ref="A40" r:id="rId35" display="http://espree.elections.sk.ca/esResultsUnOfficialEdit.cfm?MODE=EDITINIT&amp;POLL=1476"/>
    <hyperlink ref="A41" r:id="rId36" display="http://espree.elections.sk.ca/esResultsUnOfficialEdit.cfm?MODE=EDITINIT&amp;POLL=3091"/>
    <hyperlink ref="A43" r:id="rId37" display="http://espree.elections.sk.ca/esResultsUnOfficialEdit.cfm?MODE=EDITINIT&amp;POLL=3524"/>
    <hyperlink ref="A44" r:id="rId38" display="http://espree.elections.sk.ca/esResultsUnOfficialEdit.cfm?MODE=EDITINIT&amp;POLL=3224"/>
    <hyperlink ref="A45" r:id="rId39" display="http://espree.elections.sk.ca/esResultsUnOfficialEdit.cfm?MODE=EDITINIT&amp;POLL=3328"/>
    <hyperlink ref="A46" r:id="rId40" display="http://espree.elections.sk.ca/esResultsUnOfficialEdit.cfm?MODE=EDITINIT&amp;POLL=3092"/>
    <hyperlink ref="A47" r:id="rId41" display="http://espree.elections.sk.ca/esResultsUnOfficialEdit.cfm?MODE=EDITINIT&amp;POLL=3383"/>
    <hyperlink ref="A48" r:id="rId42" display="http://espree.elections.sk.ca/esResultsUnOfficialEdit.cfm?MODE=EDITINIT&amp;POLL=3384"/>
  </hyperlinks>
  <pageMargins left="0.7" right="0.7" top="0.75" bottom="0.75" header="0.3" footer="0.3"/>
  <pageSetup scale="90" fitToHeight="0" orientation="portrait" r:id="rId43"/>
  <drawing r:id="rId44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61"/>
  <sheetViews>
    <sheetView topLeftCell="A13" workbookViewId="0">
      <selection activeCell="A58" sqref="A58"/>
    </sheetView>
  </sheetViews>
  <sheetFormatPr defaultRowHeight="14.4" x14ac:dyDescent="0.3"/>
  <cols>
    <col min="1" max="1" width="9.109375" style="18"/>
    <col min="2" max="2" width="22.44140625" hidden="1" customWidth="1"/>
    <col min="3" max="3" width="27.5546875" customWidth="1"/>
    <col min="6" max="6" width="7.10937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1610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4.75" customHeight="1" x14ac:dyDescent="0.3">
      <c r="A4" s="123" t="s">
        <v>0</v>
      </c>
      <c r="B4" s="106" t="s">
        <v>1</v>
      </c>
      <c r="C4" s="106" t="s">
        <v>1</v>
      </c>
      <c r="D4" s="108" t="s">
        <v>46</v>
      </c>
      <c r="E4" s="44" t="s">
        <v>1693</v>
      </c>
      <c r="F4" s="44" t="s">
        <v>982</v>
      </c>
      <c r="G4" s="44" t="s">
        <v>1553</v>
      </c>
      <c r="H4" s="108" t="s">
        <v>32</v>
      </c>
      <c r="I4" s="92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2</v>
      </c>
      <c r="F5" s="48" t="s">
        <v>3</v>
      </c>
      <c r="G5" s="48" t="s">
        <v>4</v>
      </c>
      <c r="H5" s="127"/>
      <c r="I5" s="93" t="s">
        <v>47</v>
      </c>
      <c r="J5" s="114"/>
    </row>
    <row r="6" spans="1:10" ht="11.1" customHeight="1" x14ac:dyDescent="0.3">
      <c r="A6" s="14">
        <v>1</v>
      </c>
      <c r="B6" s="13" t="s">
        <v>970</v>
      </c>
      <c r="C6" s="13" t="str">
        <f>PROPER(B6)</f>
        <v>Wintergreene Estates</v>
      </c>
      <c r="D6" s="16">
        <v>180</v>
      </c>
      <c r="E6" s="16">
        <v>51</v>
      </c>
      <c r="F6" s="16">
        <v>1</v>
      </c>
      <c r="G6" s="16">
        <v>37</v>
      </c>
      <c r="H6" s="16">
        <f>SUM(E6:G6)</f>
        <v>89</v>
      </c>
      <c r="I6" s="16">
        <v>2</v>
      </c>
      <c r="J6" s="17"/>
    </row>
    <row r="7" spans="1:10" ht="11.1" customHeight="1" x14ac:dyDescent="0.3">
      <c r="A7" s="14">
        <v>2</v>
      </c>
      <c r="B7" s="13" t="s">
        <v>970</v>
      </c>
      <c r="C7" s="13" t="str">
        <f t="shared" ref="C7:C54" si="0">PROPER(B7)</f>
        <v>Wintergreene Estates</v>
      </c>
      <c r="D7" s="16">
        <v>163</v>
      </c>
      <c r="E7" s="16">
        <v>96</v>
      </c>
      <c r="F7" s="16">
        <v>6</v>
      </c>
      <c r="G7" s="16">
        <v>39</v>
      </c>
      <c r="H7" s="16">
        <f t="shared" ref="H7:H54" si="1">SUM(E7:G7)</f>
        <v>141</v>
      </c>
      <c r="I7" s="16">
        <v>1</v>
      </c>
      <c r="J7" s="17"/>
    </row>
    <row r="8" spans="1:10" ht="11.1" customHeight="1" x14ac:dyDescent="0.3">
      <c r="A8" s="14">
        <v>3</v>
      </c>
      <c r="B8" s="13" t="s">
        <v>970</v>
      </c>
      <c r="C8" s="13" t="str">
        <f t="shared" si="0"/>
        <v>Wintergreene Estates</v>
      </c>
      <c r="D8" s="16">
        <v>281</v>
      </c>
      <c r="E8" s="16">
        <v>120</v>
      </c>
      <c r="F8" s="16">
        <v>5</v>
      </c>
      <c r="G8" s="16">
        <v>51</v>
      </c>
      <c r="H8" s="16">
        <f t="shared" si="1"/>
        <v>176</v>
      </c>
      <c r="I8" s="16">
        <v>0</v>
      </c>
      <c r="J8" s="17"/>
    </row>
    <row r="9" spans="1:10" ht="11.1" customHeight="1" x14ac:dyDescent="0.3">
      <c r="A9" s="14">
        <v>4</v>
      </c>
      <c r="B9" s="13" t="s">
        <v>970</v>
      </c>
      <c r="C9" s="13" t="str">
        <f t="shared" si="0"/>
        <v>Wintergreene Estates</v>
      </c>
      <c r="D9" s="16">
        <v>267</v>
      </c>
      <c r="E9" s="16">
        <v>92</v>
      </c>
      <c r="F9" s="16">
        <v>4</v>
      </c>
      <c r="G9" s="16">
        <v>54</v>
      </c>
      <c r="H9" s="16">
        <f t="shared" si="1"/>
        <v>150</v>
      </c>
      <c r="I9" s="16">
        <v>0</v>
      </c>
      <c r="J9" s="17"/>
    </row>
    <row r="10" spans="1:10" ht="11.1" customHeight="1" x14ac:dyDescent="0.3">
      <c r="A10" s="14">
        <v>5</v>
      </c>
      <c r="B10" s="13" t="s">
        <v>971</v>
      </c>
      <c r="C10" s="13" t="str">
        <f t="shared" si="0"/>
        <v>Dr. A. E. Perry School</v>
      </c>
      <c r="D10" s="16">
        <v>263</v>
      </c>
      <c r="E10" s="16">
        <v>92</v>
      </c>
      <c r="F10" s="16">
        <v>2</v>
      </c>
      <c r="G10" s="16">
        <v>62</v>
      </c>
      <c r="H10" s="16">
        <f t="shared" si="1"/>
        <v>156</v>
      </c>
      <c r="I10" s="16">
        <v>2</v>
      </c>
      <c r="J10" s="17"/>
    </row>
    <row r="11" spans="1:10" ht="11.1" customHeight="1" x14ac:dyDescent="0.3">
      <c r="A11" s="14">
        <v>6</v>
      </c>
      <c r="B11" s="13" t="s">
        <v>971</v>
      </c>
      <c r="C11" s="13" t="str">
        <f t="shared" si="0"/>
        <v>Dr. A. E. Perry School</v>
      </c>
      <c r="D11" s="16">
        <v>308</v>
      </c>
      <c r="E11" s="16">
        <v>122</v>
      </c>
      <c r="F11" s="16">
        <v>4</v>
      </c>
      <c r="G11" s="16">
        <v>80</v>
      </c>
      <c r="H11" s="16">
        <f t="shared" si="1"/>
        <v>206</v>
      </c>
      <c r="I11" s="16">
        <v>0</v>
      </c>
      <c r="J11" s="17"/>
    </row>
    <row r="12" spans="1:10" ht="11.1" customHeight="1" x14ac:dyDescent="0.3">
      <c r="A12" s="14">
        <v>7</v>
      </c>
      <c r="B12" s="13" t="s">
        <v>971</v>
      </c>
      <c r="C12" s="13" t="str">
        <f t="shared" si="0"/>
        <v>Dr. A. E. Perry School</v>
      </c>
      <c r="D12" s="16">
        <v>389</v>
      </c>
      <c r="E12" s="16">
        <v>156</v>
      </c>
      <c r="F12" s="16">
        <v>5</v>
      </c>
      <c r="G12" s="16">
        <v>91</v>
      </c>
      <c r="H12" s="16">
        <f t="shared" si="1"/>
        <v>252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972</v>
      </c>
      <c r="C13" s="13" t="str">
        <f t="shared" si="0"/>
        <v>Deshaye Catholic School</v>
      </c>
      <c r="D13" s="16">
        <v>349</v>
      </c>
      <c r="E13" s="16">
        <v>134</v>
      </c>
      <c r="F13" s="16">
        <v>8</v>
      </c>
      <c r="G13" s="16">
        <v>66</v>
      </c>
      <c r="H13" s="16">
        <f t="shared" si="1"/>
        <v>208</v>
      </c>
      <c r="I13" s="16">
        <v>1</v>
      </c>
      <c r="J13" s="17"/>
    </row>
    <row r="14" spans="1:10" ht="11.1" customHeight="1" x14ac:dyDescent="0.3">
      <c r="A14" s="14">
        <v>9</v>
      </c>
      <c r="B14" s="13" t="s">
        <v>972</v>
      </c>
      <c r="C14" s="13" t="str">
        <f t="shared" si="0"/>
        <v>Deshaye Catholic School</v>
      </c>
      <c r="D14" s="16">
        <v>170</v>
      </c>
      <c r="E14" s="16">
        <v>32</v>
      </c>
      <c r="F14" s="16">
        <v>1</v>
      </c>
      <c r="G14" s="16">
        <v>49</v>
      </c>
      <c r="H14" s="16">
        <f t="shared" si="1"/>
        <v>82</v>
      </c>
      <c r="I14" s="16">
        <v>0</v>
      </c>
      <c r="J14" s="17"/>
    </row>
    <row r="15" spans="1:10" ht="11.1" customHeight="1" x14ac:dyDescent="0.3">
      <c r="A15" s="14">
        <v>10</v>
      </c>
      <c r="B15" s="13" t="s">
        <v>972</v>
      </c>
      <c r="C15" s="13" t="str">
        <f t="shared" si="0"/>
        <v>Deshaye Catholic School</v>
      </c>
      <c r="D15" s="16">
        <v>166</v>
      </c>
      <c r="E15" s="16">
        <v>18</v>
      </c>
      <c r="F15" s="16">
        <v>1</v>
      </c>
      <c r="G15" s="16">
        <v>46</v>
      </c>
      <c r="H15" s="16">
        <f t="shared" si="1"/>
        <v>65</v>
      </c>
      <c r="I15" s="16">
        <v>0</v>
      </c>
      <c r="J15" s="17"/>
    </row>
    <row r="16" spans="1:10" ht="11.1" customHeight="1" x14ac:dyDescent="0.3">
      <c r="A16" s="14">
        <v>11</v>
      </c>
      <c r="B16" s="13" t="s">
        <v>973</v>
      </c>
      <c r="C16" s="13" t="str">
        <f t="shared" si="0"/>
        <v>The Atrium Apartments</v>
      </c>
      <c r="D16" s="16">
        <v>141</v>
      </c>
      <c r="E16" s="16">
        <v>72</v>
      </c>
      <c r="F16" s="16">
        <v>1</v>
      </c>
      <c r="G16" s="16">
        <v>44</v>
      </c>
      <c r="H16" s="16">
        <f t="shared" si="1"/>
        <v>117</v>
      </c>
      <c r="I16" s="16">
        <v>0</v>
      </c>
      <c r="J16" s="17"/>
    </row>
    <row r="17" spans="1:10" ht="11.1" customHeight="1" x14ac:dyDescent="0.3">
      <c r="A17" s="14">
        <v>12</v>
      </c>
      <c r="B17" s="13" t="s">
        <v>971</v>
      </c>
      <c r="C17" s="13" t="str">
        <f t="shared" si="0"/>
        <v>Dr. A. E. Perry School</v>
      </c>
      <c r="D17" s="16">
        <v>348</v>
      </c>
      <c r="E17" s="16">
        <v>88</v>
      </c>
      <c r="F17" s="16">
        <v>4</v>
      </c>
      <c r="G17" s="16">
        <v>93</v>
      </c>
      <c r="H17" s="16">
        <f t="shared" si="1"/>
        <v>185</v>
      </c>
      <c r="I17" s="16">
        <v>2</v>
      </c>
      <c r="J17" s="17"/>
    </row>
    <row r="18" spans="1:10" ht="11.1" customHeight="1" x14ac:dyDescent="0.3">
      <c r="A18" s="14">
        <v>13</v>
      </c>
      <c r="B18" s="13" t="s">
        <v>972</v>
      </c>
      <c r="C18" s="13" t="str">
        <f t="shared" si="0"/>
        <v>Deshaye Catholic School</v>
      </c>
      <c r="D18" s="16">
        <v>348</v>
      </c>
      <c r="E18" s="16">
        <v>82</v>
      </c>
      <c r="F18" s="16">
        <v>6</v>
      </c>
      <c r="G18" s="16">
        <v>109</v>
      </c>
      <c r="H18" s="16">
        <f t="shared" si="1"/>
        <v>197</v>
      </c>
      <c r="I18" s="16">
        <v>0</v>
      </c>
      <c r="J18" s="17"/>
    </row>
    <row r="19" spans="1:10" ht="11.1" customHeight="1" x14ac:dyDescent="0.3">
      <c r="A19" s="14">
        <v>14</v>
      </c>
      <c r="B19" s="13" t="s">
        <v>972</v>
      </c>
      <c r="C19" s="13" t="str">
        <f t="shared" si="0"/>
        <v>Deshaye Catholic School</v>
      </c>
      <c r="D19" s="16">
        <v>248</v>
      </c>
      <c r="E19" s="16">
        <v>82</v>
      </c>
      <c r="F19" s="16">
        <v>4</v>
      </c>
      <c r="G19" s="16">
        <v>46</v>
      </c>
      <c r="H19" s="16">
        <f t="shared" si="1"/>
        <v>132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971</v>
      </c>
      <c r="C20" s="13" t="str">
        <f t="shared" si="0"/>
        <v>Dr. A. E. Perry School</v>
      </c>
      <c r="D20" s="16">
        <v>267</v>
      </c>
      <c r="E20" s="16">
        <v>84</v>
      </c>
      <c r="F20" s="16">
        <v>3</v>
      </c>
      <c r="G20" s="16">
        <v>67</v>
      </c>
      <c r="H20" s="16">
        <f t="shared" si="1"/>
        <v>154</v>
      </c>
      <c r="I20" s="16">
        <v>1</v>
      </c>
      <c r="J20" s="17"/>
    </row>
    <row r="21" spans="1:10" ht="11.1" customHeight="1" x14ac:dyDescent="0.3">
      <c r="A21" s="14">
        <v>16</v>
      </c>
      <c r="B21" s="13" t="s">
        <v>974</v>
      </c>
      <c r="C21" s="13" t="str">
        <f t="shared" si="0"/>
        <v>Westfield Towers</v>
      </c>
      <c r="D21" s="16">
        <v>124</v>
      </c>
      <c r="E21" s="16">
        <v>72</v>
      </c>
      <c r="F21" s="16">
        <v>1</v>
      </c>
      <c r="G21" s="16">
        <v>39</v>
      </c>
      <c r="H21" s="16">
        <f t="shared" si="1"/>
        <v>112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971</v>
      </c>
      <c r="C22" s="13" t="str">
        <f t="shared" si="0"/>
        <v>Dr. A. E. Perry School</v>
      </c>
      <c r="D22" s="16">
        <v>358</v>
      </c>
      <c r="E22" s="16">
        <v>124</v>
      </c>
      <c r="F22" s="16">
        <v>9</v>
      </c>
      <c r="G22" s="16">
        <v>79</v>
      </c>
      <c r="H22" s="16">
        <f t="shared" si="1"/>
        <v>212</v>
      </c>
      <c r="I22" s="16">
        <v>0</v>
      </c>
      <c r="J22" s="17"/>
    </row>
    <row r="23" spans="1:10" ht="11.1" customHeight="1" x14ac:dyDescent="0.3">
      <c r="A23" s="14">
        <v>18</v>
      </c>
      <c r="B23" s="13" t="s">
        <v>971</v>
      </c>
      <c r="C23" s="13" t="str">
        <f t="shared" si="0"/>
        <v>Dr. A. E. Perry School</v>
      </c>
      <c r="D23" s="16">
        <v>250</v>
      </c>
      <c r="E23" s="16">
        <v>75</v>
      </c>
      <c r="F23" s="16">
        <v>1</v>
      </c>
      <c r="G23" s="16">
        <v>85</v>
      </c>
      <c r="H23" s="16">
        <f t="shared" si="1"/>
        <v>161</v>
      </c>
      <c r="I23" s="16">
        <v>0</v>
      </c>
      <c r="J23" s="17"/>
    </row>
    <row r="24" spans="1:10" ht="11.1" customHeight="1" x14ac:dyDescent="0.3">
      <c r="A24" s="14">
        <v>19</v>
      </c>
      <c r="B24" s="13" t="s">
        <v>975</v>
      </c>
      <c r="C24" s="13" t="str">
        <f t="shared" si="0"/>
        <v>Hampton House</v>
      </c>
      <c r="D24" s="16">
        <v>118</v>
      </c>
      <c r="E24" s="16">
        <v>56</v>
      </c>
      <c r="F24" s="16">
        <v>2</v>
      </c>
      <c r="G24" s="16">
        <v>39</v>
      </c>
      <c r="H24" s="16">
        <f t="shared" si="1"/>
        <v>97</v>
      </c>
      <c r="I24" s="16">
        <v>0</v>
      </c>
      <c r="J24" s="17"/>
    </row>
    <row r="25" spans="1:10" ht="11.1" customHeight="1" x14ac:dyDescent="0.3">
      <c r="A25" s="14">
        <v>20</v>
      </c>
      <c r="B25" s="13" t="s">
        <v>971</v>
      </c>
      <c r="C25" s="13" t="str">
        <f t="shared" si="0"/>
        <v>Dr. A. E. Perry School</v>
      </c>
      <c r="D25" s="16">
        <v>367</v>
      </c>
      <c r="E25" s="16">
        <v>115</v>
      </c>
      <c r="F25" s="16">
        <v>7</v>
      </c>
      <c r="G25" s="16">
        <v>82</v>
      </c>
      <c r="H25" s="16">
        <f t="shared" si="1"/>
        <v>204</v>
      </c>
      <c r="I25" s="16">
        <v>3</v>
      </c>
      <c r="J25" s="17"/>
    </row>
    <row r="26" spans="1:10" ht="11.1" customHeight="1" x14ac:dyDescent="0.3">
      <c r="A26" s="14">
        <v>21</v>
      </c>
      <c r="B26" s="13" t="s">
        <v>976</v>
      </c>
      <c r="C26" s="13" t="s">
        <v>1554</v>
      </c>
      <c r="D26" s="16">
        <v>246</v>
      </c>
      <c r="E26" s="16">
        <v>60</v>
      </c>
      <c r="F26" s="16">
        <v>6</v>
      </c>
      <c r="G26" s="16">
        <v>77</v>
      </c>
      <c r="H26" s="16">
        <f t="shared" si="1"/>
        <v>143</v>
      </c>
      <c r="I26" s="16">
        <v>0</v>
      </c>
      <c r="J26" s="17"/>
    </row>
    <row r="27" spans="1:10" ht="11.1" customHeight="1" x14ac:dyDescent="0.3">
      <c r="A27" s="14">
        <v>22</v>
      </c>
      <c r="B27" s="13" t="s">
        <v>976</v>
      </c>
      <c r="C27" s="13" t="s">
        <v>1554</v>
      </c>
      <c r="D27" s="16">
        <v>260</v>
      </c>
      <c r="E27" s="16">
        <v>85</v>
      </c>
      <c r="F27" s="16">
        <v>7</v>
      </c>
      <c r="G27" s="16">
        <v>72</v>
      </c>
      <c r="H27" s="16">
        <f t="shared" si="1"/>
        <v>164</v>
      </c>
      <c r="I27" s="16">
        <v>1</v>
      </c>
      <c r="J27" s="17"/>
    </row>
    <row r="28" spans="1:10" ht="11.1" customHeight="1" x14ac:dyDescent="0.3">
      <c r="A28" s="14">
        <v>23</v>
      </c>
      <c r="B28" s="13" t="s">
        <v>977</v>
      </c>
      <c r="C28" s="13" t="str">
        <f t="shared" si="0"/>
        <v>All Saints Anglican Church</v>
      </c>
      <c r="D28" s="16">
        <v>197</v>
      </c>
      <c r="E28" s="16">
        <v>44</v>
      </c>
      <c r="F28" s="16">
        <v>4</v>
      </c>
      <c r="G28" s="16">
        <v>55</v>
      </c>
      <c r="H28" s="16">
        <f t="shared" si="1"/>
        <v>103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977</v>
      </c>
      <c r="C29" s="13" t="str">
        <f t="shared" si="0"/>
        <v>All Saints Anglican Church</v>
      </c>
      <c r="D29" s="16">
        <v>320</v>
      </c>
      <c r="E29" s="16">
        <v>95</v>
      </c>
      <c r="F29" s="16">
        <v>12</v>
      </c>
      <c r="G29" s="16">
        <v>83</v>
      </c>
      <c r="H29" s="16">
        <f t="shared" si="1"/>
        <v>190</v>
      </c>
      <c r="I29" s="16">
        <v>0</v>
      </c>
      <c r="J29" s="17"/>
    </row>
    <row r="30" spans="1:10" ht="11.1" customHeight="1" x14ac:dyDescent="0.3">
      <c r="A30" s="14">
        <v>25</v>
      </c>
      <c r="B30" s="13" t="s">
        <v>977</v>
      </c>
      <c r="C30" s="13" t="str">
        <f t="shared" si="0"/>
        <v>All Saints Anglican Church</v>
      </c>
      <c r="D30" s="16">
        <v>331</v>
      </c>
      <c r="E30" s="16">
        <v>116</v>
      </c>
      <c r="F30" s="16">
        <v>6</v>
      </c>
      <c r="G30" s="16">
        <v>103</v>
      </c>
      <c r="H30" s="16">
        <f t="shared" si="1"/>
        <v>225</v>
      </c>
      <c r="I30" s="16">
        <v>0</v>
      </c>
      <c r="J30" s="17"/>
    </row>
    <row r="31" spans="1:10" ht="11.1" customHeight="1" x14ac:dyDescent="0.3">
      <c r="A31" s="14">
        <v>26</v>
      </c>
      <c r="B31" s="13" t="s">
        <v>976</v>
      </c>
      <c r="C31" s="13" t="s">
        <v>1554</v>
      </c>
      <c r="D31" s="16">
        <v>157</v>
      </c>
      <c r="E31" s="16">
        <v>25</v>
      </c>
      <c r="F31" s="16">
        <v>5</v>
      </c>
      <c r="G31" s="16">
        <v>38</v>
      </c>
      <c r="H31" s="16">
        <f t="shared" si="1"/>
        <v>68</v>
      </c>
      <c r="I31" s="16">
        <v>1</v>
      </c>
      <c r="J31" s="17"/>
    </row>
    <row r="32" spans="1:10" ht="11.1" customHeight="1" x14ac:dyDescent="0.3">
      <c r="A32" s="14">
        <v>27</v>
      </c>
      <c r="B32" s="13" t="s">
        <v>976</v>
      </c>
      <c r="C32" s="13" t="s">
        <v>1554</v>
      </c>
      <c r="D32" s="16">
        <v>209</v>
      </c>
      <c r="E32" s="16">
        <v>26</v>
      </c>
      <c r="F32" s="16">
        <v>1</v>
      </c>
      <c r="G32" s="16">
        <v>55</v>
      </c>
      <c r="H32" s="16">
        <f t="shared" si="1"/>
        <v>82</v>
      </c>
      <c r="I32" s="16">
        <v>0</v>
      </c>
      <c r="J32" s="17"/>
    </row>
    <row r="33" spans="1:10" ht="11.1" customHeight="1" x14ac:dyDescent="0.3">
      <c r="A33" s="14">
        <v>28</v>
      </c>
      <c r="B33" s="13" t="s">
        <v>976</v>
      </c>
      <c r="C33" s="13" t="s">
        <v>1554</v>
      </c>
      <c r="D33" s="16">
        <v>77</v>
      </c>
      <c r="E33" s="16">
        <v>15</v>
      </c>
      <c r="F33" s="16">
        <v>5</v>
      </c>
      <c r="G33" s="16">
        <v>11</v>
      </c>
      <c r="H33" s="16">
        <f t="shared" si="1"/>
        <v>31</v>
      </c>
      <c r="I33" s="16">
        <v>0</v>
      </c>
      <c r="J33" s="17"/>
    </row>
    <row r="34" spans="1:10" ht="11.1" customHeight="1" x14ac:dyDescent="0.3">
      <c r="A34" s="14">
        <v>29</v>
      </c>
      <c r="B34" s="13" t="s">
        <v>976</v>
      </c>
      <c r="C34" s="13" t="s">
        <v>1554</v>
      </c>
      <c r="D34" s="16">
        <v>170</v>
      </c>
      <c r="E34" s="16">
        <v>18</v>
      </c>
      <c r="F34" s="16">
        <v>2</v>
      </c>
      <c r="G34" s="16">
        <v>33</v>
      </c>
      <c r="H34" s="16">
        <f t="shared" si="1"/>
        <v>53</v>
      </c>
      <c r="I34" s="16">
        <v>0</v>
      </c>
      <c r="J34" s="17"/>
    </row>
    <row r="35" spans="1:10" ht="11.1" customHeight="1" x14ac:dyDescent="0.3">
      <c r="A35" s="14">
        <v>30</v>
      </c>
      <c r="B35" s="13" t="s">
        <v>977</v>
      </c>
      <c r="C35" s="13" t="str">
        <f t="shared" si="0"/>
        <v>All Saints Anglican Church</v>
      </c>
      <c r="D35" s="16">
        <v>315</v>
      </c>
      <c r="E35" s="16">
        <v>79</v>
      </c>
      <c r="F35" s="16">
        <v>9</v>
      </c>
      <c r="G35" s="16">
        <v>85</v>
      </c>
      <c r="H35" s="16">
        <f t="shared" si="1"/>
        <v>173</v>
      </c>
      <c r="I35" s="16">
        <v>0</v>
      </c>
      <c r="J35" s="17"/>
    </row>
    <row r="36" spans="1:10" ht="11.1" customHeight="1" x14ac:dyDescent="0.3">
      <c r="A36" s="14">
        <v>31</v>
      </c>
      <c r="B36" s="13" t="s">
        <v>977</v>
      </c>
      <c r="C36" s="13" t="str">
        <f t="shared" si="0"/>
        <v>All Saints Anglican Church</v>
      </c>
      <c r="D36" s="16">
        <v>323</v>
      </c>
      <c r="E36" s="16">
        <v>76</v>
      </c>
      <c r="F36" s="16">
        <v>8</v>
      </c>
      <c r="G36" s="16">
        <v>88</v>
      </c>
      <c r="H36" s="16">
        <f t="shared" si="1"/>
        <v>172</v>
      </c>
      <c r="I36" s="16">
        <v>0</v>
      </c>
      <c r="J36" s="17"/>
    </row>
    <row r="37" spans="1:10" ht="11.1" customHeight="1" x14ac:dyDescent="0.3">
      <c r="A37" s="14">
        <v>32</v>
      </c>
      <c r="B37" s="13" t="s">
        <v>977</v>
      </c>
      <c r="C37" s="13" t="str">
        <f t="shared" si="0"/>
        <v>All Saints Anglican Church</v>
      </c>
      <c r="D37" s="16">
        <v>365</v>
      </c>
      <c r="E37" s="16">
        <v>89</v>
      </c>
      <c r="F37" s="16">
        <v>12</v>
      </c>
      <c r="G37" s="16">
        <v>77</v>
      </c>
      <c r="H37" s="16">
        <f t="shared" si="1"/>
        <v>178</v>
      </c>
      <c r="I37" s="16">
        <v>2</v>
      </c>
      <c r="J37" s="17"/>
    </row>
    <row r="38" spans="1:10" ht="11.1" customHeight="1" x14ac:dyDescent="0.3">
      <c r="A38" s="14">
        <v>33</v>
      </c>
      <c r="B38" s="13" t="s">
        <v>978</v>
      </c>
      <c r="C38" s="13" t="str">
        <f t="shared" si="0"/>
        <v>St. Matthew School</v>
      </c>
      <c r="D38" s="16">
        <v>250</v>
      </c>
      <c r="E38" s="16">
        <v>70</v>
      </c>
      <c r="F38" s="16">
        <v>8</v>
      </c>
      <c r="G38" s="16">
        <v>56</v>
      </c>
      <c r="H38" s="16">
        <f t="shared" si="1"/>
        <v>134</v>
      </c>
      <c r="I38" s="16">
        <v>0</v>
      </c>
      <c r="J38" s="17"/>
    </row>
    <row r="39" spans="1:10" ht="11.1" customHeight="1" x14ac:dyDescent="0.3">
      <c r="A39" s="14">
        <v>34</v>
      </c>
      <c r="B39" s="13" t="s">
        <v>977</v>
      </c>
      <c r="C39" s="13" t="str">
        <f t="shared" si="0"/>
        <v>All Saints Anglican Church</v>
      </c>
      <c r="D39" s="16">
        <v>274</v>
      </c>
      <c r="E39" s="16">
        <v>55</v>
      </c>
      <c r="F39" s="16">
        <v>2</v>
      </c>
      <c r="G39" s="16">
        <v>58</v>
      </c>
      <c r="H39" s="16">
        <f t="shared" si="1"/>
        <v>115</v>
      </c>
      <c r="I39" s="16">
        <v>0</v>
      </c>
      <c r="J39" s="17"/>
    </row>
    <row r="40" spans="1:10" ht="11.1" customHeight="1" x14ac:dyDescent="0.3">
      <c r="A40" s="14">
        <v>35</v>
      </c>
      <c r="B40" s="13" t="s">
        <v>979</v>
      </c>
      <c r="C40" s="13" t="str">
        <f t="shared" si="0"/>
        <v>Whitmore Park United Church</v>
      </c>
      <c r="D40" s="16">
        <v>237</v>
      </c>
      <c r="E40" s="16">
        <v>88</v>
      </c>
      <c r="F40" s="16">
        <v>2</v>
      </c>
      <c r="G40" s="16">
        <v>56</v>
      </c>
      <c r="H40" s="16">
        <f t="shared" si="1"/>
        <v>146</v>
      </c>
      <c r="I40" s="16">
        <v>0</v>
      </c>
      <c r="J40" s="17"/>
    </row>
    <row r="41" spans="1:10" ht="11.1" customHeight="1" x14ac:dyDescent="0.3">
      <c r="A41" s="14">
        <v>36</v>
      </c>
      <c r="B41" s="13" t="s">
        <v>979</v>
      </c>
      <c r="C41" s="13" t="str">
        <f t="shared" si="0"/>
        <v>Whitmore Park United Church</v>
      </c>
      <c r="D41" s="16">
        <v>255</v>
      </c>
      <c r="E41" s="16">
        <v>67</v>
      </c>
      <c r="F41" s="16">
        <v>8</v>
      </c>
      <c r="G41" s="16">
        <v>64</v>
      </c>
      <c r="H41" s="16">
        <f t="shared" si="1"/>
        <v>139</v>
      </c>
      <c r="I41" s="16">
        <v>0</v>
      </c>
      <c r="J41" s="17"/>
    </row>
    <row r="42" spans="1:10" ht="11.1" customHeight="1" x14ac:dyDescent="0.3">
      <c r="A42" s="14">
        <v>37</v>
      </c>
      <c r="B42" s="13" t="s">
        <v>978</v>
      </c>
      <c r="C42" s="13" t="str">
        <f t="shared" si="0"/>
        <v>St. Matthew School</v>
      </c>
      <c r="D42" s="16">
        <v>260</v>
      </c>
      <c r="E42" s="16">
        <v>80</v>
      </c>
      <c r="F42" s="16">
        <v>9</v>
      </c>
      <c r="G42" s="16">
        <v>75</v>
      </c>
      <c r="H42" s="16">
        <f t="shared" si="1"/>
        <v>164</v>
      </c>
      <c r="I42" s="16">
        <v>1</v>
      </c>
      <c r="J42" s="17"/>
    </row>
    <row r="43" spans="1:10" ht="11.1" customHeight="1" x14ac:dyDescent="0.3">
      <c r="A43" s="14">
        <v>38</v>
      </c>
      <c r="B43" s="13" t="s">
        <v>978</v>
      </c>
      <c r="C43" s="13" t="str">
        <f t="shared" si="0"/>
        <v>St. Matthew School</v>
      </c>
      <c r="D43" s="16">
        <v>270</v>
      </c>
      <c r="E43" s="16">
        <v>89</v>
      </c>
      <c r="F43" s="16">
        <v>7</v>
      </c>
      <c r="G43" s="16">
        <v>70</v>
      </c>
      <c r="H43" s="16">
        <f t="shared" si="1"/>
        <v>166</v>
      </c>
      <c r="I43" s="16">
        <v>0</v>
      </c>
      <c r="J43" s="17"/>
    </row>
    <row r="44" spans="1:10" ht="11.1" customHeight="1" x14ac:dyDescent="0.3">
      <c r="A44" s="14">
        <v>39</v>
      </c>
      <c r="B44" s="13" t="s">
        <v>978</v>
      </c>
      <c r="C44" s="13" t="str">
        <f t="shared" si="0"/>
        <v>St. Matthew School</v>
      </c>
      <c r="D44" s="16">
        <v>283</v>
      </c>
      <c r="E44" s="16">
        <v>100</v>
      </c>
      <c r="F44" s="16">
        <v>13</v>
      </c>
      <c r="G44" s="16">
        <v>68</v>
      </c>
      <c r="H44" s="16">
        <f t="shared" si="1"/>
        <v>181</v>
      </c>
      <c r="I44" s="16">
        <v>1</v>
      </c>
      <c r="J44" s="17"/>
    </row>
    <row r="45" spans="1:10" ht="11.1" customHeight="1" x14ac:dyDescent="0.3">
      <c r="A45" s="14">
        <v>40</v>
      </c>
      <c r="B45" s="13" t="s">
        <v>978</v>
      </c>
      <c r="C45" s="13" t="str">
        <f t="shared" si="0"/>
        <v>St. Matthew School</v>
      </c>
      <c r="D45" s="16">
        <v>291</v>
      </c>
      <c r="E45" s="16">
        <v>94</v>
      </c>
      <c r="F45" s="16">
        <v>10</v>
      </c>
      <c r="G45" s="16">
        <v>102</v>
      </c>
      <c r="H45" s="16">
        <f t="shared" si="1"/>
        <v>206</v>
      </c>
      <c r="I45" s="16">
        <v>0</v>
      </c>
      <c r="J45" s="17"/>
    </row>
    <row r="46" spans="1:10" ht="11.1" customHeight="1" x14ac:dyDescent="0.3">
      <c r="A46" s="14">
        <v>41</v>
      </c>
      <c r="B46" s="13" t="s">
        <v>979</v>
      </c>
      <c r="C46" s="13" t="str">
        <f t="shared" si="0"/>
        <v>Whitmore Park United Church</v>
      </c>
      <c r="D46" s="16">
        <v>260</v>
      </c>
      <c r="E46" s="16">
        <v>98</v>
      </c>
      <c r="F46" s="16">
        <v>5</v>
      </c>
      <c r="G46" s="16">
        <v>49</v>
      </c>
      <c r="H46" s="16">
        <f t="shared" si="1"/>
        <v>152</v>
      </c>
      <c r="I46" s="16">
        <v>0</v>
      </c>
      <c r="J46" s="17"/>
    </row>
    <row r="47" spans="1:10" ht="11.1" customHeight="1" x14ac:dyDescent="0.3">
      <c r="A47" s="14">
        <v>42</v>
      </c>
      <c r="B47" s="13" t="s">
        <v>979</v>
      </c>
      <c r="C47" s="13" t="str">
        <f t="shared" si="0"/>
        <v>Whitmore Park United Church</v>
      </c>
      <c r="D47" s="16">
        <v>289</v>
      </c>
      <c r="E47" s="16">
        <v>89</v>
      </c>
      <c r="F47" s="16">
        <v>11</v>
      </c>
      <c r="G47" s="16">
        <v>77</v>
      </c>
      <c r="H47" s="16">
        <f t="shared" si="1"/>
        <v>177</v>
      </c>
      <c r="I47" s="16">
        <v>0</v>
      </c>
      <c r="J47" s="17"/>
    </row>
    <row r="48" spans="1:10" ht="11.1" customHeight="1" x14ac:dyDescent="0.3">
      <c r="A48" s="14">
        <v>43</v>
      </c>
      <c r="B48" s="13" t="s">
        <v>979</v>
      </c>
      <c r="C48" s="13" t="str">
        <f t="shared" si="0"/>
        <v>Whitmore Park United Church</v>
      </c>
      <c r="D48" s="16">
        <v>303</v>
      </c>
      <c r="E48" s="16">
        <v>90</v>
      </c>
      <c r="F48" s="16">
        <v>9</v>
      </c>
      <c r="G48" s="16">
        <v>77</v>
      </c>
      <c r="H48" s="16">
        <f t="shared" si="1"/>
        <v>176</v>
      </c>
      <c r="I48" s="16">
        <v>1</v>
      </c>
      <c r="J48" s="17"/>
    </row>
    <row r="49" spans="1:10" ht="11.1" customHeight="1" x14ac:dyDescent="0.3">
      <c r="A49" s="14">
        <v>44</v>
      </c>
      <c r="B49" s="13" t="s">
        <v>978</v>
      </c>
      <c r="C49" s="13" t="str">
        <f t="shared" si="0"/>
        <v>St. Matthew School</v>
      </c>
      <c r="D49" s="16">
        <v>290</v>
      </c>
      <c r="E49" s="16">
        <v>83</v>
      </c>
      <c r="F49" s="16">
        <v>3</v>
      </c>
      <c r="G49" s="16">
        <v>77</v>
      </c>
      <c r="H49" s="16">
        <f t="shared" si="1"/>
        <v>163</v>
      </c>
      <c r="I49" s="16">
        <v>0</v>
      </c>
      <c r="J49" s="17"/>
    </row>
    <row r="50" spans="1:10" ht="11.1" customHeight="1" x14ac:dyDescent="0.3">
      <c r="A50" s="14" t="s">
        <v>38</v>
      </c>
      <c r="B50" s="13" t="s">
        <v>977</v>
      </c>
      <c r="C50" s="13" t="str">
        <f t="shared" si="0"/>
        <v>All Saints Anglican Church</v>
      </c>
      <c r="D50" s="16">
        <v>0</v>
      </c>
      <c r="E50" s="16">
        <v>835</v>
      </c>
      <c r="F50" s="16">
        <v>50</v>
      </c>
      <c r="G50" s="16">
        <v>590</v>
      </c>
      <c r="H50" s="16">
        <f t="shared" si="1"/>
        <v>1475</v>
      </c>
      <c r="I50" s="16">
        <v>8</v>
      </c>
      <c r="J50" s="17"/>
    </row>
    <row r="51" spans="1:10" ht="11.1" customHeight="1" x14ac:dyDescent="0.3">
      <c r="A51" s="14"/>
      <c r="B51" s="13" t="s">
        <v>30</v>
      </c>
      <c r="C51" s="13" t="str">
        <f t="shared" si="0"/>
        <v>Absentee</v>
      </c>
      <c r="D51" s="16">
        <v>0</v>
      </c>
      <c r="E51" s="16">
        <v>77</v>
      </c>
      <c r="F51" s="16">
        <v>4</v>
      </c>
      <c r="G51" s="16">
        <v>50</v>
      </c>
      <c r="H51" s="16">
        <f t="shared" si="1"/>
        <v>131</v>
      </c>
      <c r="I51" s="16">
        <v>10</v>
      </c>
      <c r="J51" s="17"/>
    </row>
    <row r="52" spans="1:10" ht="11.1" customHeight="1" x14ac:dyDescent="0.3">
      <c r="A52" s="14" t="s">
        <v>31</v>
      </c>
      <c r="B52" s="13" t="s">
        <v>983</v>
      </c>
      <c r="C52" s="13" t="str">
        <f t="shared" si="0"/>
        <v>Regina</v>
      </c>
      <c r="D52" s="16">
        <v>0</v>
      </c>
      <c r="E52" s="16">
        <v>9</v>
      </c>
      <c r="F52" s="16">
        <v>0</v>
      </c>
      <c r="G52" s="16">
        <v>5</v>
      </c>
      <c r="H52" s="16">
        <f t="shared" si="1"/>
        <v>14</v>
      </c>
      <c r="I52" s="16">
        <v>1</v>
      </c>
      <c r="J52" s="17"/>
    </row>
    <row r="53" spans="1:10" ht="11.1" customHeight="1" x14ac:dyDescent="0.3">
      <c r="A53" s="14" t="s">
        <v>140</v>
      </c>
      <c r="B53" s="7" t="s">
        <v>984</v>
      </c>
      <c r="C53" s="13" t="str">
        <f t="shared" si="0"/>
        <v>Hillsdale Care Home</v>
      </c>
      <c r="D53" s="16">
        <v>57</v>
      </c>
      <c r="E53" s="16">
        <v>14</v>
      </c>
      <c r="F53" s="16">
        <v>3</v>
      </c>
      <c r="G53" s="16">
        <v>7</v>
      </c>
      <c r="H53" s="16">
        <f t="shared" si="1"/>
        <v>24</v>
      </c>
      <c r="I53" s="16">
        <v>0</v>
      </c>
      <c r="J53" s="17"/>
    </row>
    <row r="54" spans="1:10" ht="11.1" customHeight="1" x14ac:dyDescent="0.3">
      <c r="A54" s="14" t="s">
        <v>95</v>
      </c>
      <c r="B54" s="13" t="s">
        <v>980</v>
      </c>
      <c r="C54" s="13" t="str">
        <f t="shared" si="0"/>
        <v>Extendicare Parkside</v>
      </c>
      <c r="D54" s="16">
        <v>228</v>
      </c>
      <c r="E54" s="16">
        <v>32</v>
      </c>
      <c r="F54" s="16">
        <v>3</v>
      </c>
      <c r="G54" s="16">
        <v>18</v>
      </c>
      <c r="H54" s="16">
        <f t="shared" si="1"/>
        <v>53</v>
      </c>
      <c r="I54" s="16">
        <v>1</v>
      </c>
      <c r="J54" s="17"/>
    </row>
    <row r="55" spans="1:10" ht="11.1" customHeight="1" thickBot="1" x14ac:dyDescent="0.35">
      <c r="A55" s="22"/>
      <c r="B55" s="5" t="s">
        <v>33</v>
      </c>
      <c r="C55" s="23"/>
      <c r="D55" s="23">
        <f t="shared" ref="D55:I55" si="2">SUM(D6:D54)</f>
        <v>11622</v>
      </c>
      <c r="E55" s="23">
        <f t="shared" si="2"/>
        <v>4461</v>
      </c>
      <c r="F55" s="23">
        <f t="shared" si="2"/>
        <v>299</v>
      </c>
      <c r="G55" s="23">
        <f t="shared" si="2"/>
        <v>3534</v>
      </c>
      <c r="H55" s="23">
        <f t="shared" si="2"/>
        <v>8294</v>
      </c>
      <c r="I55" s="23">
        <f t="shared" si="2"/>
        <v>39</v>
      </c>
    </row>
    <row r="56" spans="1:10" ht="11.1" customHeight="1" x14ac:dyDescent="0.3">
      <c r="A56" s="19"/>
      <c r="B56" s="3"/>
      <c r="C56" s="3"/>
      <c r="D56" s="3"/>
      <c r="E56" s="3"/>
      <c r="F56" s="3"/>
      <c r="G56" s="3"/>
      <c r="H56" s="3"/>
      <c r="I56" s="3"/>
    </row>
    <row r="57" spans="1:10" ht="11.1" customHeight="1" x14ac:dyDescent="0.3">
      <c r="A57" s="19"/>
      <c r="B57" s="3"/>
      <c r="C57" s="1" t="s">
        <v>981</v>
      </c>
      <c r="D57" s="3"/>
      <c r="E57" s="3"/>
      <c r="F57" s="3"/>
      <c r="G57" s="3"/>
      <c r="H57" s="3"/>
      <c r="I57" s="3"/>
    </row>
    <row r="58" spans="1:10" ht="11.1" customHeight="1" x14ac:dyDescent="0.3">
      <c r="A58" s="19"/>
      <c r="B58" s="3"/>
      <c r="C58" s="1" t="s">
        <v>35</v>
      </c>
      <c r="D58" s="24">
        <f>E55-G55</f>
        <v>927</v>
      </c>
      <c r="E58" s="3"/>
      <c r="F58" s="3"/>
      <c r="G58" s="3"/>
      <c r="H58" s="3"/>
      <c r="I58" s="3"/>
    </row>
    <row r="59" spans="1:10" ht="11.1" customHeight="1" x14ac:dyDescent="0.3">
      <c r="A59" s="19"/>
      <c r="B59" s="3"/>
      <c r="C59" s="1" t="s">
        <v>36</v>
      </c>
      <c r="D59" s="25">
        <f>H55/D55</f>
        <v>0.71364653243847875</v>
      </c>
      <c r="E59" s="3"/>
      <c r="F59" s="3"/>
      <c r="G59" s="3"/>
      <c r="H59" s="3"/>
      <c r="I59" s="3"/>
    </row>
    <row r="60" spans="1:10" ht="11.1" customHeight="1" x14ac:dyDescent="0.3">
      <c r="A60" s="19"/>
      <c r="B60" s="3"/>
      <c r="C60" s="1" t="s">
        <v>37</v>
      </c>
      <c r="D60" s="3"/>
      <c r="E60" s="26">
        <f>E55/H55</f>
        <v>0.53785869303110678</v>
      </c>
      <c r="F60" s="26">
        <f>F55/H55</f>
        <v>3.6050156739811913E-2</v>
      </c>
      <c r="G60" s="26">
        <f>G55/H55</f>
        <v>0.42609115022908128</v>
      </c>
      <c r="H60" s="3"/>
      <c r="I60" s="3"/>
    </row>
    <row r="61" spans="1:10" ht="11.1" customHeight="1" x14ac:dyDescent="0.3"/>
  </sheetData>
  <mergeCells count="10">
    <mergeCell ref="J4:J5"/>
    <mergeCell ref="D4:D5"/>
    <mergeCell ref="H4:H5"/>
    <mergeCell ref="H2:I2"/>
    <mergeCell ref="A3:C3"/>
    <mergeCell ref="E3:G3"/>
    <mergeCell ref="A4:A5"/>
    <mergeCell ref="B4:B5"/>
    <mergeCell ref="C4:C5"/>
    <mergeCell ref="A1:A2"/>
  </mergeCells>
  <hyperlinks>
    <hyperlink ref="A6" r:id="rId1" display="http://espree.elections.sk.ca/esResultsUnOfficialEdit.cfm?MODE=EDITINIT&amp;POLL=1477"/>
    <hyperlink ref="A7" r:id="rId2" display="http://espree.elections.sk.ca/esResultsUnOfficialEdit.cfm?MODE=EDITINIT&amp;POLL=1478"/>
    <hyperlink ref="A8" r:id="rId3" display="http://espree.elections.sk.ca/esResultsUnOfficialEdit.cfm?MODE=EDITINIT&amp;POLL=1479"/>
    <hyperlink ref="A9" r:id="rId4" display="http://espree.elections.sk.ca/esResultsUnOfficialEdit.cfm?MODE=EDITINIT&amp;POLL=1480"/>
    <hyperlink ref="A10" r:id="rId5" display="http://espree.elections.sk.ca/esResultsUnOfficialEdit.cfm?MODE=EDITINIT&amp;POLL=1481"/>
    <hyperlink ref="A11" r:id="rId6" display="http://espree.elections.sk.ca/esResultsUnOfficialEdit.cfm?MODE=EDITINIT&amp;POLL=1482"/>
    <hyperlink ref="A12" r:id="rId7" display="http://espree.elections.sk.ca/esResultsUnOfficialEdit.cfm?MODE=EDITINIT&amp;POLL=1483"/>
    <hyperlink ref="A13" r:id="rId8" display="http://espree.elections.sk.ca/esResultsUnOfficialEdit.cfm?MODE=EDITINIT&amp;POLL=1484"/>
    <hyperlink ref="A14" r:id="rId9" display="http://espree.elections.sk.ca/esResultsUnOfficialEdit.cfm?MODE=EDITINIT&amp;POLL=1485"/>
    <hyperlink ref="A15" r:id="rId10" display="http://espree.elections.sk.ca/esResultsUnOfficialEdit.cfm?MODE=EDITINIT&amp;POLL=1486"/>
    <hyperlink ref="A16" r:id="rId11" display="http://espree.elections.sk.ca/esResultsUnOfficialEdit.cfm?MODE=EDITINIT&amp;POLL=1487"/>
    <hyperlink ref="A17" r:id="rId12" display="http://espree.elections.sk.ca/esResultsUnOfficialEdit.cfm?MODE=EDITINIT&amp;POLL=1488"/>
    <hyperlink ref="A18" r:id="rId13" display="http://espree.elections.sk.ca/esResultsUnOfficialEdit.cfm?MODE=EDITINIT&amp;POLL=1489"/>
    <hyperlink ref="A19" r:id="rId14" display="http://espree.elections.sk.ca/esResultsUnOfficialEdit.cfm?MODE=EDITINIT&amp;POLL=1490"/>
    <hyperlink ref="A20" r:id="rId15" display="http://espree.elections.sk.ca/esResultsUnOfficialEdit.cfm?MODE=EDITINIT&amp;POLL=1491"/>
    <hyperlink ref="A21" r:id="rId16" display="http://espree.elections.sk.ca/esResultsUnOfficialEdit.cfm?MODE=EDITINIT&amp;POLL=1492"/>
    <hyperlink ref="A22" r:id="rId17" display="http://espree.elections.sk.ca/esResultsUnOfficialEdit.cfm?MODE=EDITINIT&amp;POLL=1493"/>
    <hyperlink ref="A23" r:id="rId18" display="http://espree.elections.sk.ca/esResultsUnOfficialEdit.cfm?MODE=EDITINIT&amp;POLL=1494"/>
    <hyperlink ref="A24" r:id="rId19" display="http://espree.elections.sk.ca/esResultsUnOfficialEdit.cfm?MODE=EDITINIT&amp;POLL=1495"/>
    <hyperlink ref="A25" r:id="rId20" display="http://espree.elections.sk.ca/esResultsUnOfficialEdit.cfm?MODE=EDITINIT&amp;POLL=1496"/>
    <hyperlink ref="A26" r:id="rId21" display="http://espree.elections.sk.ca/esResultsUnOfficialEdit.cfm?MODE=EDITINIT&amp;POLL=1497"/>
    <hyperlink ref="A27" r:id="rId22" display="http://espree.elections.sk.ca/esResultsUnOfficialEdit.cfm?MODE=EDITINIT&amp;POLL=1498"/>
    <hyperlink ref="A28" r:id="rId23" display="http://espree.elections.sk.ca/esResultsUnOfficialEdit.cfm?MODE=EDITINIT&amp;POLL=1499"/>
    <hyperlink ref="A29" r:id="rId24" display="http://espree.elections.sk.ca/esResultsUnOfficialEdit.cfm?MODE=EDITINIT&amp;POLL=1500"/>
    <hyperlink ref="A30" r:id="rId25" display="http://espree.elections.sk.ca/esResultsUnOfficialEdit.cfm?MODE=EDITINIT&amp;POLL=1501"/>
    <hyperlink ref="A31" r:id="rId26" display="http://espree.elections.sk.ca/esResultsUnOfficialEdit.cfm?MODE=EDITINIT&amp;POLL=1502"/>
    <hyperlink ref="A32" r:id="rId27" display="http://espree.elections.sk.ca/esResultsUnOfficialEdit.cfm?MODE=EDITINIT&amp;POLL=1503"/>
    <hyperlink ref="A33" r:id="rId28" display="http://espree.elections.sk.ca/esResultsUnOfficialEdit.cfm?MODE=EDITINIT&amp;POLL=1504"/>
    <hyperlink ref="A34" r:id="rId29" display="http://espree.elections.sk.ca/esResultsUnOfficialEdit.cfm?MODE=EDITINIT&amp;POLL=1505"/>
    <hyperlink ref="A35" r:id="rId30" display="http://espree.elections.sk.ca/esResultsUnOfficialEdit.cfm?MODE=EDITINIT&amp;POLL=1506"/>
    <hyperlink ref="A36" r:id="rId31" display="http://espree.elections.sk.ca/esResultsUnOfficialEdit.cfm?MODE=EDITINIT&amp;POLL=1507"/>
    <hyperlink ref="A37" r:id="rId32" display="http://espree.elections.sk.ca/esResultsUnOfficialEdit.cfm?MODE=EDITINIT&amp;POLL=1508"/>
    <hyperlink ref="A38" r:id="rId33" display="http://espree.elections.sk.ca/esResultsUnOfficialEdit.cfm?MODE=EDITINIT&amp;POLL=1509"/>
    <hyperlink ref="A39" r:id="rId34" display="http://espree.elections.sk.ca/esResultsUnOfficialEdit.cfm?MODE=EDITINIT&amp;POLL=1510"/>
    <hyperlink ref="A40" r:id="rId35" display="http://espree.elections.sk.ca/esResultsUnOfficialEdit.cfm?MODE=EDITINIT&amp;POLL=1511"/>
    <hyperlink ref="A41" r:id="rId36" display="http://espree.elections.sk.ca/esResultsUnOfficialEdit.cfm?MODE=EDITINIT&amp;POLL=1512"/>
    <hyperlink ref="A42" r:id="rId37" display="http://espree.elections.sk.ca/esResultsUnOfficialEdit.cfm?MODE=EDITINIT&amp;POLL=1513"/>
    <hyperlink ref="A43" r:id="rId38" display="http://espree.elections.sk.ca/esResultsUnOfficialEdit.cfm?MODE=EDITINIT&amp;POLL=1514"/>
    <hyperlink ref="A44" r:id="rId39" display="http://espree.elections.sk.ca/esResultsUnOfficialEdit.cfm?MODE=EDITINIT&amp;POLL=1515"/>
    <hyperlink ref="A45" r:id="rId40" display="http://espree.elections.sk.ca/esResultsUnOfficialEdit.cfm?MODE=EDITINIT&amp;POLL=1516"/>
    <hyperlink ref="A46" r:id="rId41" display="http://espree.elections.sk.ca/esResultsUnOfficialEdit.cfm?MODE=EDITINIT&amp;POLL=1517"/>
    <hyperlink ref="A47" r:id="rId42" display="http://espree.elections.sk.ca/esResultsUnOfficialEdit.cfm?MODE=EDITINIT&amp;POLL=1518"/>
    <hyperlink ref="A48" r:id="rId43" display="http://espree.elections.sk.ca/esResultsUnOfficialEdit.cfm?MODE=EDITINIT&amp;POLL=1519"/>
    <hyperlink ref="A49" r:id="rId44" display="http://espree.elections.sk.ca/esResultsUnOfficialEdit.cfm?MODE=EDITINIT&amp;POLL=1520"/>
    <hyperlink ref="A50" r:id="rId45" display="http://espree.elections.sk.ca/esResultsUnOfficialEdit.cfm?MODE=EDITINIT&amp;POLL=3093"/>
    <hyperlink ref="A52" r:id="rId46" display="http://espree.elections.sk.ca/esResultsUnOfficialEdit.cfm?MODE=EDITINIT&amp;POLL=3525"/>
    <hyperlink ref="A53" r:id="rId47" display="http://espree.elections.sk.ca/esResultsUnOfficialEdit.cfm?MODE=EDITINIT&amp;POLL=3225"/>
    <hyperlink ref="A54" r:id="rId48" display="http://espree.elections.sk.ca/esResultsUnOfficialEdit.cfm?MODE=EDITINIT&amp;POLL=3094"/>
  </hyperlinks>
  <pageMargins left="0.7" right="0.7" top="0.75" bottom="0.75" header="0.3" footer="0.3"/>
  <pageSetup scale="91" fitToHeight="0" orientation="portrait" r:id="rId49"/>
  <drawing r:id="rId5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J54"/>
  <sheetViews>
    <sheetView tabSelected="1" topLeftCell="A24" zoomScaleNormal="100" workbookViewId="0">
      <selection activeCell="J47" sqref="J47"/>
    </sheetView>
  </sheetViews>
  <sheetFormatPr defaultRowHeight="14.4" x14ac:dyDescent="0.3"/>
  <cols>
    <col min="1" max="1" width="9.109375" style="18"/>
    <col min="2" max="2" width="21.109375" hidden="1" customWidth="1"/>
    <col min="3" max="3" width="31" customWidth="1"/>
    <col min="4" max="4" width="7.5546875" customWidth="1"/>
    <col min="5" max="5" width="11.109375" customWidth="1"/>
    <col min="6" max="6" width="7.6640625" customWidth="1"/>
    <col min="7" max="7" width="10.109375" customWidth="1"/>
  </cols>
  <sheetData>
    <row r="1" spans="1:10" s="73" customFormat="1" ht="20.100000000000001" customHeight="1" x14ac:dyDescent="0.3">
      <c r="A1" s="98"/>
      <c r="C1" s="7" t="s">
        <v>1636</v>
      </c>
    </row>
    <row r="2" spans="1:10" s="27" customFormat="1" ht="20.100000000000001" customHeight="1" thickBot="1" x14ac:dyDescent="0.3">
      <c r="A2" s="99"/>
      <c r="B2" s="50"/>
      <c r="C2" s="43" t="s">
        <v>1611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3.2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1694</v>
      </c>
      <c r="F4" s="46" t="s">
        <v>993</v>
      </c>
      <c r="G4" s="46" t="s">
        <v>1695</v>
      </c>
      <c r="H4" s="113" t="s">
        <v>32</v>
      </c>
      <c r="I4" s="87" t="s">
        <v>5</v>
      </c>
    </row>
    <row r="5" spans="1:10" ht="11.1" customHeight="1" x14ac:dyDescent="0.3">
      <c r="A5" s="111"/>
      <c r="B5" s="107"/>
      <c r="C5" s="107"/>
      <c r="D5" s="109"/>
      <c r="E5" s="48" t="s">
        <v>4</v>
      </c>
      <c r="F5" s="48" t="s">
        <v>3</v>
      </c>
      <c r="G5" s="48" t="s">
        <v>2</v>
      </c>
      <c r="H5" s="127"/>
      <c r="I5" s="41" t="s">
        <v>47</v>
      </c>
    </row>
    <row r="6" spans="1:10" ht="11.1" customHeight="1" x14ac:dyDescent="0.3">
      <c r="A6" s="14">
        <v>1</v>
      </c>
      <c r="B6" s="13" t="s">
        <v>985</v>
      </c>
      <c r="C6" s="13" t="str">
        <f>PROPER(B6)</f>
        <v>W.H. Ford School</v>
      </c>
      <c r="D6" s="16">
        <v>265</v>
      </c>
      <c r="E6" s="16">
        <v>57</v>
      </c>
      <c r="F6" s="16">
        <v>3</v>
      </c>
      <c r="G6" s="16">
        <v>83</v>
      </c>
      <c r="H6" s="16">
        <f>SUM(E6:G6)</f>
        <v>143</v>
      </c>
      <c r="I6" s="16">
        <v>0</v>
      </c>
      <c r="J6" s="17"/>
    </row>
    <row r="7" spans="1:10" ht="11.1" customHeight="1" x14ac:dyDescent="0.3">
      <c r="A7" s="14">
        <v>2</v>
      </c>
      <c r="B7" s="13" t="s">
        <v>985</v>
      </c>
      <c r="C7" s="13" t="str">
        <f t="shared" ref="C7:C44" si="0">PROPER(B7)</f>
        <v>W.H. Ford School</v>
      </c>
      <c r="D7" s="16">
        <v>315</v>
      </c>
      <c r="E7" s="16">
        <v>67</v>
      </c>
      <c r="F7" s="16">
        <v>1</v>
      </c>
      <c r="G7" s="16">
        <v>105</v>
      </c>
      <c r="H7" s="16">
        <f t="shared" ref="H7:H44" si="1">SUM(E7:G7)</f>
        <v>173</v>
      </c>
      <c r="I7" s="16">
        <v>0</v>
      </c>
      <c r="J7" s="17"/>
    </row>
    <row r="8" spans="1:10" ht="11.1" customHeight="1" x14ac:dyDescent="0.3">
      <c r="A8" s="14">
        <v>3</v>
      </c>
      <c r="B8" s="13" t="s">
        <v>986</v>
      </c>
      <c r="C8" s="13" t="str">
        <f t="shared" si="0"/>
        <v>Henry Janzen School</v>
      </c>
      <c r="D8" s="16">
        <v>264</v>
      </c>
      <c r="E8" s="16">
        <v>55</v>
      </c>
      <c r="F8" s="16">
        <v>4</v>
      </c>
      <c r="G8" s="16">
        <v>91</v>
      </c>
      <c r="H8" s="16">
        <f t="shared" si="1"/>
        <v>150</v>
      </c>
      <c r="I8" s="16">
        <v>1</v>
      </c>
      <c r="J8" s="17"/>
    </row>
    <row r="9" spans="1:10" ht="11.1" customHeight="1" x14ac:dyDescent="0.3">
      <c r="A9" s="14">
        <v>4</v>
      </c>
      <c r="B9" s="13" t="s">
        <v>987</v>
      </c>
      <c r="C9" s="13" t="str">
        <f t="shared" si="0"/>
        <v>George Lee School</v>
      </c>
      <c r="D9" s="16">
        <v>311</v>
      </c>
      <c r="E9" s="16">
        <v>66</v>
      </c>
      <c r="F9" s="16">
        <v>5</v>
      </c>
      <c r="G9" s="16">
        <v>116</v>
      </c>
      <c r="H9" s="16">
        <f t="shared" si="1"/>
        <v>187</v>
      </c>
      <c r="I9" s="16">
        <v>0</v>
      </c>
      <c r="J9" s="17"/>
    </row>
    <row r="10" spans="1:10" ht="11.1" customHeight="1" x14ac:dyDescent="0.3">
      <c r="A10" s="14">
        <v>5</v>
      </c>
      <c r="B10" s="13" t="s">
        <v>987</v>
      </c>
      <c r="C10" s="13" t="str">
        <f t="shared" si="0"/>
        <v>George Lee School</v>
      </c>
      <c r="D10" s="16">
        <v>339</v>
      </c>
      <c r="E10" s="16">
        <v>77</v>
      </c>
      <c r="F10" s="16">
        <v>5</v>
      </c>
      <c r="G10" s="16">
        <v>112</v>
      </c>
      <c r="H10" s="16">
        <f t="shared" si="1"/>
        <v>194</v>
      </c>
      <c r="I10" s="16">
        <v>0</v>
      </c>
      <c r="J10" s="17"/>
    </row>
    <row r="11" spans="1:10" ht="11.1" customHeight="1" x14ac:dyDescent="0.3">
      <c r="A11" s="14">
        <v>6</v>
      </c>
      <c r="B11" s="13" t="s">
        <v>985</v>
      </c>
      <c r="C11" s="13" t="str">
        <f t="shared" si="0"/>
        <v>W.H. Ford School</v>
      </c>
      <c r="D11" s="16">
        <v>224</v>
      </c>
      <c r="E11" s="16">
        <v>51</v>
      </c>
      <c r="F11" s="16">
        <v>2</v>
      </c>
      <c r="G11" s="16">
        <v>100</v>
      </c>
      <c r="H11" s="16">
        <f t="shared" si="1"/>
        <v>153</v>
      </c>
      <c r="I11" s="16">
        <v>1</v>
      </c>
      <c r="J11" s="17"/>
    </row>
    <row r="12" spans="1:10" ht="11.1" customHeight="1" x14ac:dyDescent="0.3">
      <c r="A12" s="14">
        <v>7</v>
      </c>
      <c r="B12" s="13" t="s">
        <v>985</v>
      </c>
      <c r="C12" s="13" t="str">
        <f t="shared" si="0"/>
        <v>W.H. Ford School</v>
      </c>
      <c r="D12" s="16">
        <v>272</v>
      </c>
      <c r="E12" s="16">
        <v>74</v>
      </c>
      <c r="F12" s="16">
        <v>0</v>
      </c>
      <c r="G12" s="16">
        <v>90</v>
      </c>
      <c r="H12" s="16">
        <f t="shared" si="1"/>
        <v>164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986</v>
      </c>
      <c r="C13" s="13" t="str">
        <f t="shared" si="0"/>
        <v>Henry Janzen School</v>
      </c>
      <c r="D13" s="16">
        <v>319</v>
      </c>
      <c r="E13" s="16">
        <v>56</v>
      </c>
      <c r="F13" s="16">
        <v>2</v>
      </c>
      <c r="G13" s="16">
        <v>116</v>
      </c>
      <c r="H13" s="16">
        <f t="shared" si="1"/>
        <v>174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987</v>
      </c>
      <c r="C14" s="13" t="str">
        <f t="shared" si="0"/>
        <v>George Lee School</v>
      </c>
      <c r="D14" s="16">
        <v>336</v>
      </c>
      <c r="E14" s="16">
        <v>96</v>
      </c>
      <c r="F14" s="16">
        <v>4</v>
      </c>
      <c r="G14" s="16">
        <v>142</v>
      </c>
      <c r="H14" s="16">
        <f t="shared" si="1"/>
        <v>242</v>
      </c>
      <c r="I14" s="16">
        <v>1</v>
      </c>
      <c r="J14" s="17"/>
    </row>
    <row r="15" spans="1:10" ht="11.1" customHeight="1" x14ac:dyDescent="0.3">
      <c r="A15" s="14">
        <v>10</v>
      </c>
      <c r="B15" s="13" t="s">
        <v>987</v>
      </c>
      <c r="C15" s="13" t="str">
        <f t="shared" si="0"/>
        <v>George Lee School</v>
      </c>
      <c r="D15" s="16">
        <v>303</v>
      </c>
      <c r="E15" s="16">
        <v>80</v>
      </c>
      <c r="F15" s="16">
        <v>1</v>
      </c>
      <c r="G15" s="16">
        <v>125</v>
      </c>
      <c r="H15" s="16">
        <f t="shared" si="1"/>
        <v>206</v>
      </c>
      <c r="I15" s="16">
        <v>0</v>
      </c>
      <c r="J15" s="17"/>
    </row>
    <row r="16" spans="1:10" ht="11.1" customHeight="1" x14ac:dyDescent="0.3">
      <c r="A16" s="14">
        <v>11</v>
      </c>
      <c r="B16" s="13" t="s">
        <v>985</v>
      </c>
      <c r="C16" s="13" t="str">
        <f t="shared" si="0"/>
        <v>W.H. Ford School</v>
      </c>
      <c r="D16" s="16">
        <v>250</v>
      </c>
      <c r="E16" s="16">
        <v>62</v>
      </c>
      <c r="F16" s="16">
        <v>5</v>
      </c>
      <c r="G16" s="16">
        <v>83</v>
      </c>
      <c r="H16" s="16">
        <f t="shared" si="1"/>
        <v>150</v>
      </c>
      <c r="I16" s="16">
        <v>1</v>
      </c>
      <c r="J16" s="17"/>
    </row>
    <row r="17" spans="1:10" ht="11.1" customHeight="1" x14ac:dyDescent="0.3">
      <c r="A17" s="14">
        <v>12</v>
      </c>
      <c r="B17" s="13" t="s">
        <v>985</v>
      </c>
      <c r="C17" s="13" t="str">
        <f t="shared" si="0"/>
        <v>W.H. Ford School</v>
      </c>
      <c r="D17" s="16">
        <v>319</v>
      </c>
      <c r="E17" s="16">
        <v>68</v>
      </c>
      <c r="F17" s="16">
        <v>9</v>
      </c>
      <c r="G17" s="16">
        <v>110</v>
      </c>
      <c r="H17" s="16">
        <f t="shared" si="1"/>
        <v>187</v>
      </c>
      <c r="I17" s="16">
        <v>0</v>
      </c>
      <c r="J17" s="17"/>
    </row>
    <row r="18" spans="1:10" ht="11.1" customHeight="1" x14ac:dyDescent="0.3">
      <c r="A18" s="14">
        <v>13</v>
      </c>
      <c r="B18" s="13" t="s">
        <v>988</v>
      </c>
      <c r="C18" s="13" t="str">
        <f t="shared" si="0"/>
        <v>St. Bernadette</v>
      </c>
      <c r="D18" s="16">
        <v>311</v>
      </c>
      <c r="E18" s="16">
        <v>59</v>
      </c>
      <c r="F18" s="16">
        <v>9</v>
      </c>
      <c r="G18" s="16">
        <v>85</v>
      </c>
      <c r="H18" s="16">
        <f t="shared" si="1"/>
        <v>153</v>
      </c>
      <c r="I18" s="16">
        <v>1</v>
      </c>
      <c r="J18" s="17"/>
    </row>
    <row r="19" spans="1:10" ht="11.1" customHeight="1" x14ac:dyDescent="0.3">
      <c r="A19" s="14">
        <v>14</v>
      </c>
      <c r="B19" s="13" t="s">
        <v>987</v>
      </c>
      <c r="C19" s="13" t="str">
        <f t="shared" si="0"/>
        <v>George Lee School</v>
      </c>
      <c r="D19" s="16">
        <v>314</v>
      </c>
      <c r="E19" s="16">
        <v>75</v>
      </c>
      <c r="F19" s="16">
        <v>3</v>
      </c>
      <c r="G19" s="16">
        <v>138</v>
      </c>
      <c r="H19" s="16">
        <f t="shared" si="1"/>
        <v>216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986</v>
      </c>
      <c r="C20" s="13" t="str">
        <f t="shared" si="0"/>
        <v>Henry Janzen School</v>
      </c>
      <c r="D20" s="16">
        <v>317</v>
      </c>
      <c r="E20" s="16">
        <v>63</v>
      </c>
      <c r="F20" s="16">
        <v>10</v>
      </c>
      <c r="G20" s="16">
        <v>116</v>
      </c>
      <c r="H20" s="16">
        <f t="shared" si="1"/>
        <v>189</v>
      </c>
      <c r="I20" s="16">
        <v>0</v>
      </c>
      <c r="J20" s="17"/>
    </row>
    <row r="21" spans="1:10" ht="11.1" customHeight="1" x14ac:dyDescent="0.3">
      <c r="A21" s="14">
        <v>16</v>
      </c>
      <c r="B21" s="13" t="s">
        <v>986</v>
      </c>
      <c r="C21" s="13" t="str">
        <f t="shared" si="0"/>
        <v>Henry Janzen School</v>
      </c>
      <c r="D21" s="16">
        <v>251</v>
      </c>
      <c r="E21" s="16">
        <v>52</v>
      </c>
      <c r="F21" s="16">
        <v>6</v>
      </c>
      <c r="G21" s="16">
        <v>77</v>
      </c>
      <c r="H21" s="16">
        <f t="shared" si="1"/>
        <v>135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986</v>
      </c>
      <c r="C22" s="13" t="str">
        <f t="shared" si="0"/>
        <v>Henry Janzen School</v>
      </c>
      <c r="D22" s="16">
        <v>166</v>
      </c>
      <c r="E22" s="16">
        <v>21</v>
      </c>
      <c r="F22" s="16">
        <v>4</v>
      </c>
      <c r="G22" s="16">
        <v>35</v>
      </c>
      <c r="H22" s="16">
        <f t="shared" si="1"/>
        <v>60</v>
      </c>
      <c r="I22" s="16">
        <v>0</v>
      </c>
      <c r="J22" s="17"/>
    </row>
    <row r="23" spans="1:10" ht="11.1" customHeight="1" x14ac:dyDescent="0.3">
      <c r="A23" s="14">
        <v>18</v>
      </c>
      <c r="B23" s="13" t="s">
        <v>989</v>
      </c>
      <c r="C23" s="13" t="str">
        <f t="shared" si="0"/>
        <v>Ecole St. Mary</v>
      </c>
      <c r="D23" s="16">
        <v>263</v>
      </c>
      <c r="E23" s="16">
        <v>56</v>
      </c>
      <c r="F23" s="16">
        <v>5</v>
      </c>
      <c r="G23" s="16">
        <v>97</v>
      </c>
      <c r="H23" s="16">
        <f t="shared" si="1"/>
        <v>158</v>
      </c>
      <c r="I23" s="16">
        <v>0</v>
      </c>
      <c r="J23" s="17"/>
    </row>
    <row r="24" spans="1:10" ht="11.1" customHeight="1" x14ac:dyDescent="0.3">
      <c r="A24" s="14">
        <v>19</v>
      </c>
      <c r="B24" s="13" t="s">
        <v>989</v>
      </c>
      <c r="C24" s="13" t="str">
        <f t="shared" si="0"/>
        <v>Ecole St. Mary</v>
      </c>
      <c r="D24" s="16">
        <v>221</v>
      </c>
      <c r="E24" s="16">
        <v>67</v>
      </c>
      <c r="F24" s="16">
        <v>1</v>
      </c>
      <c r="G24" s="16">
        <v>89</v>
      </c>
      <c r="H24" s="16">
        <f t="shared" si="1"/>
        <v>157</v>
      </c>
      <c r="I24" s="16">
        <v>0</v>
      </c>
      <c r="J24" s="17"/>
    </row>
    <row r="25" spans="1:10" ht="11.1" customHeight="1" x14ac:dyDescent="0.3">
      <c r="A25" s="14">
        <v>20</v>
      </c>
      <c r="B25" s="13" t="s">
        <v>990</v>
      </c>
      <c r="C25" s="13" t="str">
        <f t="shared" si="0"/>
        <v>Elsie Mironuck School</v>
      </c>
      <c r="D25" s="16">
        <v>249</v>
      </c>
      <c r="E25" s="16">
        <v>37</v>
      </c>
      <c r="F25" s="16">
        <v>4</v>
      </c>
      <c r="G25" s="16">
        <v>75</v>
      </c>
      <c r="H25" s="16">
        <f t="shared" si="1"/>
        <v>116</v>
      </c>
      <c r="I25" s="16">
        <v>1</v>
      </c>
      <c r="J25" s="17"/>
    </row>
    <row r="26" spans="1:10" ht="11.1" customHeight="1" x14ac:dyDescent="0.3">
      <c r="A26" s="14">
        <v>21</v>
      </c>
      <c r="B26" s="13" t="s">
        <v>990</v>
      </c>
      <c r="C26" s="13" t="str">
        <f t="shared" si="0"/>
        <v>Elsie Mironuck School</v>
      </c>
      <c r="D26" s="16">
        <v>247</v>
      </c>
      <c r="E26" s="16">
        <v>63</v>
      </c>
      <c r="F26" s="16">
        <v>4</v>
      </c>
      <c r="G26" s="16">
        <v>77</v>
      </c>
      <c r="H26" s="16">
        <f t="shared" si="1"/>
        <v>144</v>
      </c>
      <c r="I26" s="16">
        <v>0</v>
      </c>
      <c r="J26" s="17"/>
    </row>
    <row r="27" spans="1:10" ht="11.1" customHeight="1" x14ac:dyDescent="0.3">
      <c r="A27" s="14">
        <v>22</v>
      </c>
      <c r="B27" s="13" t="s">
        <v>986</v>
      </c>
      <c r="C27" s="13" t="str">
        <f t="shared" si="0"/>
        <v>Henry Janzen School</v>
      </c>
      <c r="D27" s="16">
        <v>307</v>
      </c>
      <c r="E27" s="16">
        <v>60</v>
      </c>
      <c r="F27" s="16">
        <v>6</v>
      </c>
      <c r="G27" s="16">
        <v>108</v>
      </c>
      <c r="H27" s="16">
        <f t="shared" si="1"/>
        <v>174</v>
      </c>
      <c r="I27" s="16">
        <v>0</v>
      </c>
      <c r="J27" s="17"/>
    </row>
    <row r="28" spans="1:10" ht="11.1" customHeight="1" x14ac:dyDescent="0.3">
      <c r="A28" s="14">
        <v>23</v>
      </c>
      <c r="B28" s="13" t="s">
        <v>989</v>
      </c>
      <c r="C28" s="13" t="str">
        <f t="shared" si="0"/>
        <v>Ecole St. Mary</v>
      </c>
      <c r="D28" s="16">
        <v>334</v>
      </c>
      <c r="E28" s="16">
        <v>77</v>
      </c>
      <c r="F28" s="16">
        <v>6</v>
      </c>
      <c r="G28" s="16">
        <v>93</v>
      </c>
      <c r="H28" s="16">
        <f t="shared" si="1"/>
        <v>176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989</v>
      </c>
      <c r="C29" s="13" t="str">
        <f t="shared" si="0"/>
        <v>Ecole St. Mary</v>
      </c>
      <c r="D29" s="16">
        <v>397</v>
      </c>
      <c r="E29" s="16">
        <v>80</v>
      </c>
      <c r="F29" s="16">
        <v>6</v>
      </c>
      <c r="G29" s="16">
        <v>157</v>
      </c>
      <c r="H29" s="16">
        <f t="shared" si="1"/>
        <v>243</v>
      </c>
      <c r="I29" s="16">
        <v>0</v>
      </c>
      <c r="J29" s="17"/>
    </row>
    <row r="30" spans="1:10" ht="11.1" customHeight="1" x14ac:dyDescent="0.3">
      <c r="A30" s="14">
        <v>25</v>
      </c>
      <c r="B30" s="13" t="s">
        <v>990</v>
      </c>
      <c r="C30" s="13" t="str">
        <f t="shared" si="0"/>
        <v>Elsie Mironuck School</v>
      </c>
      <c r="D30" s="16">
        <v>281</v>
      </c>
      <c r="E30" s="16">
        <v>72</v>
      </c>
      <c r="F30" s="16">
        <v>9</v>
      </c>
      <c r="G30" s="16">
        <v>87</v>
      </c>
      <c r="H30" s="16">
        <f t="shared" si="1"/>
        <v>168</v>
      </c>
      <c r="I30" s="16">
        <v>0</v>
      </c>
      <c r="J30" s="17"/>
    </row>
    <row r="31" spans="1:10" ht="11.1" customHeight="1" x14ac:dyDescent="0.3">
      <c r="A31" s="14">
        <v>26</v>
      </c>
      <c r="B31" s="13" t="s">
        <v>990</v>
      </c>
      <c r="C31" s="13" t="str">
        <f t="shared" si="0"/>
        <v>Elsie Mironuck School</v>
      </c>
      <c r="D31" s="16">
        <v>289</v>
      </c>
      <c r="E31" s="16">
        <v>61</v>
      </c>
      <c r="F31" s="16">
        <v>2</v>
      </c>
      <c r="G31" s="16">
        <v>89</v>
      </c>
      <c r="H31" s="16">
        <f t="shared" si="1"/>
        <v>152</v>
      </c>
      <c r="I31" s="16">
        <v>0</v>
      </c>
      <c r="J31" s="17"/>
    </row>
    <row r="32" spans="1:10" ht="11.1" customHeight="1" x14ac:dyDescent="0.3">
      <c r="A32" s="14">
        <v>27</v>
      </c>
      <c r="B32" s="13" t="s">
        <v>989</v>
      </c>
      <c r="C32" s="13" t="str">
        <f t="shared" si="0"/>
        <v>Ecole St. Mary</v>
      </c>
      <c r="D32" s="16">
        <v>264</v>
      </c>
      <c r="E32" s="16">
        <v>62</v>
      </c>
      <c r="F32" s="16">
        <v>1</v>
      </c>
      <c r="G32" s="16">
        <v>93</v>
      </c>
      <c r="H32" s="16">
        <f t="shared" si="1"/>
        <v>156</v>
      </c>
      <c r="I32" s="16">
        <v>4</v>
      </c>
      <c r="J32" s="17"/>
    </row>
    <row r="33" spans="1:10" ht="11.1" customHeight="1" x14ac:dyDescent="0.3">
      <c r="A33" s="14">
        <v>28</v>
      </c>
      <c r="B33" s="13" t="s">
        <v>991</v>
      </c>
      <c r="C33" s="13" t="str">
        <f t="shared" si="0"/>
        <v>Norman Kennedy Presbyterian Church</v>
      </c>
      <c r="D33" s="16">
        <v>193</v>
      </c>
      <c r="E33" s="16">
        <v>65</v>
      </c>
      <c r="F33" s="16">
        <v>3</v>
      </c>
      <c r="G33" s="16">
        <v>35</v>
      </c>
      <c r="H33" s="16">
        <f t="shared" si="1"/>
        <v>103</v>
      </c>
      <c r="I33" s="16">
        <v>0</v>
      </c>
      <c r="J33" s="17"/>
    </row>
    <row r="34" spans="1:10" ht="11.1" customHeight="1" x14ac:dyDescent="0.3">
      <c r="A34" s="14">
        <v>29</v>
      </c>
      <c r="B34" s="13" t="s">
        <v>991</v>
      </c>
      <c r="C34" s="13" t="str">
        <f t="shared" si="0"/>
        <v>Norman Kennedy Presbyterian Church</v>
      </c>
      <c r="D34" s="16">
        <v>67</v>
      </c>
      <c r="E34" s="16">
        <v>31</v>
      </c>
      <c r="F34" s="16">
        <v>3</v>
      </c>
      <c r="G34" s="16">
        <v>26</v>
      </c>
      <c r="H34" s="16">
        <f t="shared" si="1"/>
        <v>60</v>
      </c>
      <c r="I34" s="16">
        <v>0</v>
      </c>
      <c r="J34" s="17"/>
    </row>
    <row r="35" spans="1:10" ht="11.1" customHeight="1" x14ac:dyDescent="0.3">
      <c r="A35" s="14">
        <v>30</v>
      </c>
      <c r="B35" s="13" t="s">
        <v>990</v>
      </c>
      <c r="C35" s="13" t="str">
        <f t="shared" si="0"/>
        <v>Elsie Mironuck School</v>
      </c>
      <c r="D35" s="16">
        <v>247</v>
      </c>
      <c r="E35" s="16">
        <v>50</v>
      </c>
      <c r="F35" s="16">
        <v>3</v>
      </c>
      <c r="G35" s="16">
        <v>58</v>
      </c>
      <c r="H35" s="16">
        <f t="shared" si="1"/>
        <v>111</v>
      </c>
      <c r="I35" s="16">
        <v>0</v>
      </c>
      <c r="J35" s="17"/>
    </row>
    <row r="36" spans="1:10" ht="11.1" customHeight="1" x14ac:dyDescent="0.3">
      <c r="A36" s="14">
        <v>31</v>
      </c>
      <c r="B36" s="13" t="s">
        <v>992</v>
      </c>
      <c r="C36" s="13" t="str">
        <f t="shared" si="0"/>
        <v>St. James United Church</v>
      </c>
      <c r="D36" s="16">
        <v>263</v>
      </c>
      <c r="E36" s="16">
        <v>58</v>
      </c>
      <c r="F36" s="16">
        <v>3</v>
      </c>
      <c r="G36" s="16">
        <v>84</v>
      </c>
      <c r="H36" s="16">
        <f t="shared" si="1"/>
        <v>145</v>
      </c>
      <c r="I36" s="16">
        <v>0</v>
      </c>
      <c r="J36" s="17"/>
    </row>
    <row r="37" spans="1:10" ht="11.1" customHeight="1" x14ac:dyDescent="0.3">
      <c r="A37" s="14">
        <v>32</v>
      </c>
      <c r="B37" s="13" t="s">
        <v>992</v>
      </c>
      <c r="C37" s="13" t="str">
        <f t="shared" si="0"/>
        <v>St. James United Church</v>
      </c>
      <c r="D37" s="16">
        <v>222</v>
      </c>
      <c r="E37" s="16">
        <v>45</v>
      </c>
      <c r="F37" s="16">
        <v>4</v>
      </c>
      <c r="G37" s="16">
        <v>62</v>
      </c>
      <c r="H37" s="16">
        <f t="shared" si="1"/>
        <v>111</v>
      </c>
      <c r="I37" s="16">
        <v>0</v>
      </c>
      <c r="J37" s="17"/>
    </row>
    <row r="38" spans="1:10" ht="11.1" customHeight="1" x14ac:dyDescent="0.3">
      <c r="A38" s="14">
        <v>33</v>
      </c>
      <c r="B38" s="13" t="s">
        <v>992</v>
      </c>
      <c r="C38" s="13" t="str">
        <f t="shared" si="0"/>
        <v>St. James United Church</v>
      </c>
      <c r="D38" s="16">
        <v>205</v>
      </c>
      <c r="E38" s="16">
        <v>47</v>
      </c>
      <c r="F38" s="16">
        <v>2</v>
      </c>
      <c r="G38" s="16">
        <v>33</v>
      </c>
      <c r="H38" s="16">
        <f t="shared" si="1"/>
        <v>82</v>
      </c>
      <c r="I38" s="16">
        <v>0</v>
      </c>
      <c r="J38" s="17"/>
    </row>
    <row r="39" spans="1:10" ht="11.1" customHeight="1" x14ac:dyDescent="0.3">
      <c r="A39" s="14">
        <v>34</v>
      </c>
      <c r="B39" s="13" t="s">
        <v>992</v>
      </c>
      <c r="C39" s="13" t="str">
        <f t="shared" si="0"/>
        <v>St. James United Church</v>
      </c>
      <c r="D39" s="16">
        <v>185</v>
      </c>
      <c r="E39" s="16">
        <v>44</v>
      </c>
      <c r="F39" s="16">
        <v>0</v>
      </c>
      <c r="G39" s="16">
        <v>30</v>
      </c>
      <c r="H39" s="16">
        <f t="shared" si="1"/>
        <v>74</v>
      </c>
      <c r="I39" s="16">
        <v>0</v>
      </c>
      <c r="J39" s="17"/>
    </row>
    <row r="40" spans="1:10" ht="11.1" customHeight="1" x14ac:dyDescent="0.3">
      <c r="A40" s="14">
        <v>35</v>
      </c>
      <c r="B40" s="13" t="s">
        <v>992</v>
      </c>
      <c r="C40" s="13" t="str">
        <f t="shared" si="0"/>
        <v>St. James United Church</v>
      </c>
      <c r="D40" s="16">
        <v>217</v>
      </c>
      <c r="E40" s="16">
        <v>57</v>
      </c>
      <c r="F40" s="16">
        <v>6</v>
      </c>
      <c r="G40" s="16">
        <v>53</v>
      </c>
      <c r="H40" s="16">
        <f t="shared" si="1"/>
        <v>116</v>
      </c>
      <c r="I40" s="16">
        <v>0</v>
      </c>
      <c r="J40" s="17"/>
    </row>
    <row r="41" spans="1:10" ht="11.1" customHeight="1" x14ac:dyDescent="0.3">
      <c r="A41" s="14" t="s">
        <v>38</v>
      </c>
      <c r="B41" s="13" t="s">
        <v>992</v>
      </c>
      <c r="C41" s="13" t="str">
        <f t="shared" si="0"/>
        <v>St. James United Church</v>
      </c>
      <c r="D41" s="16">
        <v>0</v>
      </c>
      <c r="E41" s="16">
        <v>336</v>
      </c>
      <c r="F41" s="16">
        <v>13</v>
      </c>
      <c r="G41" s="16">
        <v>567</v>
      </c>
      <c r="H41" s="16">
        <f t="shared" si="1"/>
        <v>916</v>
      </c>
      <c r="I41" s="16">
        <v>1</v>
      </c>
      <c r="J41" s="17"/>
    </row>
    <row r="42" spans="1:10" ht="11.1" customHeight="1" x14ac:dyDescent="0.3">
      <c r="A42" s="14"/>
      <c r="B42" s="13" t="s">
        <v>30</v>
      </c>
      <c r="C42" s="13" t="str">
        <f t="shared" si="0"/>
        <v>Absentee</v>
      </c>
      <c r="D42" s="16">
        <v>0</v>
      </c>
      <c r="E42" s="16">
        <v>14</v>
      </c>
      <c r="F42" s="16">
        <v>1</v>
      </c>
      <c r="G42" s="16">
        <v>21</v>
      </c>
      <c r="H42" s="16">
        <f t="shared" si="1"/>
        <v>36</v>
      </c>
      <c r="I42" s="16">
        <v>4</v>
      </c>
      <c r="J42" s="17"/>
    </row>
    <row r="43" spans="1:10" ht="11.1" customHeight="1" x14ac:dyDescent="0.3">
      <c r="A43" s="14" t="s">
        <v>31</v>
      </c>
      <c r="B43" s="13" t="s">
        <v>994</v>
      </c>
      <c r="C43" s="13" t="str">
        <f t="shared" si="0"/>
        <v>Regina</v>
      </c>
      <c r="D43" s="16">
        <v>0</v>
      </c>
      <c r="E43" s="16">
        <v>15</v>
      </c>
      <c r="F43" s="16">
        <v>0</v>
      </c>
      <c r="G43" s="16">
        <v>5</v>
      </c>
      <c r="H43" s="16">
        <f t="shared" si="1"/>
        <v>20</v>
      </c>
      <c r="I43" s="16">
        <v>0</v>
      </c>
      <c r="J43" s="17"/>
    </row>
    <row r="44" spans="1:10" ht="11.1" customHeight="1" x14ac:dyDescent="0.3">
      <c r="A44" s="14" t="s">
        <v>140</v>
      </c>
      <c r="B44" s="7" t="s">
        <v>995</v>
      </c>
      <c r="C44" s="13" t="str">
        <f t="shared" si="0"/>
        <v>Arbour Oaks Manor Care Home</v>
      </c>
      <c r="D44" s="16">
        <v>55</v>
      </c>
      <c r="E44" s="16">
        <v>12</v>
      </c>
      <c r="F44" s="16">
        <v>2</v>
      </c>
      <c r="G44" s="16">
        <v>16</v>
      </c>
      <c r="H44" s="16">
        <f t="shared" si="1"/>
        <v>30</v>
      </c>
      <c r="I44" s="16">
        <v>3</v>
      </c>
      <c r="J44" s="17"/>
    </row>
    <row r="45" spans="1:10" ht="11.1" customHeight="1" thickBot="1" x14ac:dyDescent="0.35">
      <c r="A45" s="22"/>
      <c r="B45" s="5" t="s">
        <v>33</v>
      </c>
      <c r="C45" s="23"/>
      <c r="D45" s="23">
        <f t="shared" ref="D45:I45" si="2">SUM(D6:D44)</f>
        <v>9382</v>
      </c>
      <c r="E45" s="23">
        <f t="shared" si="2"/>
        <v>2488</v>
      </c>
      <c r="F45" s="23">
        <f t="shared" si="2"/>
        <v>157</v>
      </c>
      <c r="G45" s="23">
        <f t="shared" si="2"/>
        <v>3679</v>
      </c>
      <c r="H45" s="23">
        <f t="shared" si="2"/>
        <v>6324</v>
      </c>
      <c r="I45" s="23">
        <f t="shared" si="2"/>
        <v>18</v>
      </c>
    </row>
    <row r="46" spans="1:10" ht="11.1" customHeight="1" x14ac:dyDescent="0.3">
      <c r="A46" s="19"/>
      <c r="B46" s="3"/>
      <c r="C46" s="3"/>
      <c r="D46" s="3"/>
      <c r="E46" s="3"/>
      <c r="F46" s="3"/>
      <c r="G46" s="3"/>
      <c r="H46" s="3"/>
      <c r="I46" s="3"/>
    </row>
    <row r="47" spans="1:10" ht="11.1" customHeight="1" x14ac:dyDescent="0.3">
      <c r="A47" s="19"/>
      <c r="B47" s="3"/>
      <c r="C47" s="1" t="s">
        <v>1696</v>
      </c>
      <c r="D47" s="3"/>
      <c r="E47" s="3"/>
      <c r="F47" s="3"/>
      <c r="G47" s="3"/>
      <c r="H47" s="3"/>
      <c r="I47" s="3"/>
    </row>
    <row r="48" spans="1:10" ht="11.1" customHeight="1" x14ac:dyDescent="0.3">
      <c r="A48" s="19"/>
      <c r="B48" s="3"/>
      <c r="C48" s="1" t="s">
        <v>35</v>
      </c>
      <c r="D48" s="24">
        <f>G45-E45</f>
        <v>1191</v>
      </c>
      <c r="E48" s="3"/>
      <c r="F48" s="3"/>
      <c r="G48" s="3"/>
      <c r="H48" s="3"/>
      <c r="I48" s="3"/>
    </row>
    <row r="49" spans="1:9" ht="11.1" customHeight="1" x14ac:dyDescent="0.3">
      <c r="A49" s="19"/>
      <c r="B49" s="3"/>
      <c r="C49" s="1" t="s">
        <v>36</v>
      </c>
      <c r="D49" s="25">
        <f>H45/D45</f>
        <v>0.67405670432743547</v>
      </c>
      <c r="E49" s="3"/>
      <c r="F49" s="3"/>
      <c r="G49" s="3"/>
      <c r="H49" s="3"/>
      <c r="I49" s="3"/>
    </row>
    <row r="50" spans="1:9" ht="11.1" customHeight="1" x14ac:dyDescent="0.3">
      <c r="A50" s="19"/>
      <c r="B50" s="3"/>
      <c r="C50" s="1" t="s">
        <v>37</v>
      </c>
      <c r="D50" s="3"/>
      <c r="E50" s="26">
        <f>E45/H45</f>
        <v>0.39342188488298546</v>
      </c>
      <c r="F50" s="26">
        <f>F45/H45</f>
        <v>2.4826059456040481E-2</v>
      </c>
      <c r="G50" s="26">
        <f>G45/H45</f>
        <v>0.5817520556609741</v>
      </c>
      <c r="H50" s="3"/>
      <c r="I50" s="3"/>
    </row>
    <row r="51" spans="1:9" ht="11.1" customHeight="1" x14ac:dyDescent="0.3"/>
    <row r="52" spans="1:9" ht="11.1" customHeight="1" x14ac:dyDescent="0.3"/>
    <row r="53" spans="1:9" ht="11.1" customHeight="1" x14ac:dyDescent="0.3"/>
    <row r="54" spans="1:9" ht="11.1" customHeight="1" x14ac:dyDescent="0.3"/>
  </sheetData>
  <mergeCells count="9">
    <mergeCell ref="H2:I2"/>
    <mergeCell ref="A3:C3"/>
    <mergeCell ref="E3:G3"/>
    <mergeCell ref="A4:A5"/>
    <mergeCell ref="B4:B5"/>
    <mergeCell ref="C4:C5"/>
    <mergeCell ref="H4:H5"/>
    <mergeCell ref="D4:D5"/>
    <mergeCell ref="A1:A2"/>
  </mergeCells>
  <hyperlinks>
    <hyperlink ref="A6" r:id="rId1" display="http://espree.elections.sk.ca/esResultsUnOfficialEdit.cfm?MODE=EDITINIT&amp;POLL=1523"/>
    <hyperlink ref="A7" r:id="rId2" display="http://espree.elections.sk.ca/esResultsUnOfficialEdit.cfm?MODE=EDITINIT&amp;POLL=1524"/>
    <hyperlink ref="A8" r:id="rId3" display="http://espree.elections.sk.ca/esResultsUnOfficialEdit.cfm?MODE=EDITINIT&amp;POLL=1525"/>
    <hyperlink ref="A9" r:id="rId4" display="http://espree.elections.sk.ca/esResultsUnOfficialEdit.cfm?MODE=EDITINIT&amp;POLL=1526"/>
    <hyperlink ref="A10" r:id="rId5" display="http://espree.elections.sk.ca/esResultsUnOfficialEdit.cfm?MODE=EDITINIT&amp;POLL=1527"/>
    <hyperlink ref="A11" r:id="rId6" display="http://espree.elections.sk.ca/esResultsUnOfficialEdit.cfm?MODE=EDITINIT&amp;POLL=1528"/>
    <hyperlink ref="A12" r:id="rId7" display="http://espree.elections.sk.ca/esResultsUnOfficialEdit.cfm?MODE=EDITINIT&amp;POLL=1529"/>
    <hyperlink ref="A13" r:id="rId8" display="http://espree.elections.sk.ca/esResultsUnOfficialEdit.cfm?MODE=EDITINIT&amp;POLL=1530"/>
    <hyperlink ref="A14" r:id="rId9" display="http://espree.elections.sk.ca/esResultsUnOfficialEdit.cfm?MODE=EDITINIT&amp;POLL=1531"/>
    <hyperlink ref="A15" r:id="rId10" display="http://espree.elections.sk.ca/esResultsUnOfficialEdit.cfm?MODE=EDITINIT&amp;POLL=1532"/>
    <hyperlink ref="A16" r:id="rId11" display="http://espree.elections.sk.ca/esResultsUnOfficialEdit.cfm?MODE=EDITINIT&amp;POLL=1533"/>
    <hyperlink ref="A17" r:id="rId12" display="http://espree.elections.sk.ca/esResultsUnOfficialEdit.cfm?MODE=EDITINIT&amp;POLL=1534"/>
    <hyperlink ref="A18" r:id="rId13" display="http://espree.elections.sk.ca/esResultsUnOfficialEdit.cfm?MODE=EDITINIT&amp;POLL=1535"/>
    <hyperlink ref="A19" r:id="rId14" display="http://espree.elections.sk.ca/esResultsUnOfficialEdit.cfm?MODE=EDITINIT&amp;POLL=1536"/>
    <hyperlink ref="A20" r:id="rId15" display="http://espree.elections.sk.ca/esResultsUnOfficialEdit.cfm?MODE=EDITINIT&amp;POLL=1537"/>
    <hyperlink ref="A21" r:id="rId16" display="http://espree.elections.sk.ca/esResultsUnOfficialEdit.cfm?MODE=EDITINIT&amp;POLL=1538"/>
    <hyperlink ref="A22" r:id="rId17" display="http://espree.elections.sk.ca/esResultsUnOfficialEdit.cfm?MODE=EDITINIT&amp;POLL=1539"/>
    <hyperlink ref="A23" r:id="rId18" display="http://espree.elections.sk.ca/esResultsUnOfficialEdit.cfm?MODE=EDITINIT&amp;POLL=1540"/>
    <hyperlink ref="A24" r:id="rId19" display="http://espree.elections.sk.ca/esResultsUnOfficialEdit.cfm?MODE=EDITINIT&amp;POLL=1541"/>
    <hyperlink ref="A25" r:id="rId20" display="http://espree.elections.sk.ca/esResultsUnOfficialEdit.cfm?MODE=EDITINIT&amp;POLL=1542"/>
    <hyperlink ref="A26" r:id="rId21" display="http://espree.elections.sk.ca/esResultsUnOfficialEdit.cfm?MODE=EDITINIT&amp;POLL=1543"/>
    <hyperlink ref="A27" r:id="rId22" display="http://espree.elections.sk.ca/esResultsUnOfficialEdit.cfm?MODE=EDITINIT&amp;POLL=1544"/>
    <hyperlink ref="A28" r:id="rId23" display="http://espree.elections.sk.ca/esResultsUnOfficialEdit.cfm?MODE=EDITINIT&amp;POLL=1545"/>
    <hyperlink ref="A29" r:id="rId24" display="http://espree.elections.sk.ca/esResultsUnOfficialEdit.cfm?MODE=EDITINIT&amp;POLL=1546"/>
    <hyperlink ref="A30" r:id="rId25" display="http://espree.elections.sk.ca/esResultsUnOfficialEdit.cfm?MODE=EDITINIT&amp;POLL=1547"/>
    <hyperlink ref="A31" r:id="rId26" display="http://espree.elections.sk.ca/esResultsUnOfficialEdit.cfm?MODE=EDITINIT&amp;POLL=1548"/>
    <hyperlink ref="A32" r:id="rId27" display="http://espree.elections.sk.ca/esResultsUnOfficialEdit.cfm?MODE=EDITINIT&amp;POLL=1549"/>
    <hyperlink ref="A33" r:id="rId28" display="http://espree.elections.sk.ca/esResultsUnOfficialEdit.cfm?MODE=EDITINIT&amp;POLL=1550"/>
    <hyperlink ref="A34" r:id="rId29" display="http://espree.elections.sk.ca/esResultsUnOfficialEdit.cfm?MODE=EDITINIT&amp;POLL=1551"/>
    <hyperlink ref="A35" r:id="rId30" display="http://espree.elections.sk.ca/esResultsUnOfficialEdit.cfm?MODE=EDITINIT&amp;POLL=1552"/>
    <hyperlink ref="A36" r:id="rId31" display="http://espree.elections.sk.ca/esResultsUnOfficialEdit.cfm?MODE=EDITINIT&amp;POLL=1553"/>
    <hyperlink ref="A37" r:id="rId32" display="http://espree.elections.sk.ca/esResultsUnOfficialEdit.cfm?MODE=EDITINIT&amp;POLL=1554"/>
    <hyperlink ref="A38" r:id="rId33" display="http://espree.elections.sk.ca/esResultsUnOfficialEdit.cfm?MODE=EDITINIT&amp;POLL=1555"/>
    <hyperlink ref="A39" r:id="rId34" display="http://espree.elections.sk.ca/esResultsUnOfficialEdit.cfm?MODE=EDITINIT&amp;POLL=1556"/>
    <hyperlink ref="A40" r:id="rId35" display="http://espree.elections.sk.ca/esResultsUnOfficialEdit.cfm?MODE=EDITINIT&amp;POLL=1557"/>
    <hyperlink ref="A41" r:id="rId36" display="http://espree.elections.sk.ca/esResultsUnOfficialEdit.cfm?MODE=EDITINIT&amp;POLL=3277"/>
    <hyperlink ref="A43" r:id="rId37" display="http://espree.elections.sk.ca/esResultsUnOfficialEdit.cfm?MODE=EDITINIT&amp;POLL=3526"/>
    <hyperlink ref="A44" r:id="rId38" display="http://espree.elections.sk.ca/esResultsUnOfficialEdit.cfm?MODE=EDITINIT&amp;POLL=3278"/>
  </hyperlinks>
  <pageMargins left="0.7" right="0.7" top="0.75" bottom="0.75" header="0.3" footer="0.3"/>
  <pageSetup scale="95" fitToHeight="0" orientation="portrait" r:id="rId39"/>
  <drawing r:id="rId4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L77"/>
  <sheetViews>
    <sheetView workbookViewId="0">
      <selection activeCell="L55" sqref="L55"/>
    </sheetView>
  </sheetViews>
  <sheetFormatPr defaultRowHeight="14.4" x14ac:dyDescent="0.3"/>
  <cols>
    <col min="1" max="1" width="9.109375" style="18"/>
    <col min="2" max="2" width="22.33203125" hidden="1" customWidth="1"/>
    <col min="3" max="3" width="27.33203125" customWidth="1"/>
    <col min="5" max="5" width="5.5546875" customWidth="1"/>
    <col min="6" max="6" width="6.5546875" customWidth="1"/>
    <col min="7" max="7" width="6" customWidth="1"/>
    <col min="8" max="8" width="7.109375" customWidth="1"/>
  </cols>
  <sheetData>
    <row r="1" spans="1:12" s="73" customFormat="1" ht="20.100000000000001" customHeight="1" x14ac:dyDescent="0.3">
      <c r="A1" s="98"/>
      <c r="B1" s="27"/>
      <c r="C1" s="7" t="s">
        <v>1634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s="27" customFormat="1" ht="20.100000000000001" customHeight="1" thickBot="1" x14ac:dyDescent="0.3">
      <c r="A2" s="124"/>
      <c r="B2" s="50"/>
      <c r="C2" s="43" t="s">
        <v>1612</v>
      </c>
      <c r="D2" s="50"/>
      <c r="E2" s="50"/>
      <c r="F2" s="50"/>
      <c r="G2" s="50"/>
      <c r="H2" s="74"/>
      <c r="I2" s="74"/>
      <c r="J2" s="74" t="s">
        <v>1576</v>
      </c>
    </row>
    <row r="3" spans="1:12" s="27" customFormat="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2" s="27" customFormat="1" ht="24" customHeight="1" x14ac:dyDescent="0.25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1018</v>
      </c>
      <c r="F4" s="46" t="s">
        <v>1017</v>
      </c>
      <c r="G4" s="46" t="s">
        <v>1016</v>
      </c>
      <c r="H4" s="46" t="s">
        <v>1015</v>
      </c>
      <c r="I4" s="113" t="s">
        <v>32</v>
      </c>
      <c r="J4" s="87" t="s">
        <v>5</v>
      </c>
      <c r="K4" s="114"/>
    </row>
    <row r="5" spans="1:12" ht="11.1" customHeight="1" x14ac:dyDescent="0.3">
      <c r="A5" s="111"/>
      <c r="B5" s="107"/>
      <c r="C5" s="107"/>
      <c r="D5" s="109"/>
      <c r="E5" s="48" t="s">
        <v>3</v>
      </c>
      <c r="F5" s="48" t="s">
        <v>150</v>
      </c>
      <c r="G5" s="48" t="s">
        <v>4</v>
      </c>
      <c r="H5" s="48" t="s">
        <v>2</v>
      </c>
      <c r="I5" s="127"/>
      <c r="J5" s="76" t="s">
        <v>47</v>
      </c>
      <c r="K5" s="114"/>
      <c r="L5" s="27"/>
    </row>
    <row r="6" spans="1:12" ht="11.1" customHeight="1" x14ac:dyDescent="0.3">
      <c r="A6" s="14">
        <v>1</v>
      </c>
      <c r="B6" s="13" t="s">
        <v>996</v>
      </c>
      <c r="C6" s="13" t="str">
        <f>PROPER(B6)</f>
        <v>St. Dominic Savio School</v>
      </c>
      <c r="D6" s="16">
        <v>307</v>
      </c>
      <c r="E6" s="16">
        <v>3</v>
      </c>
      <c r="F6" s="16">
        <v>3</v>
      </c>
      <c r="G6" s="16">
        <v>73</v>
      </c>
      <c r="H6" s="16">
        <v>107</v>
      </c>
      <c r="I6" s="16">
        <f>SUM(E6:H6)</f>
        <v>186</v>
      </c>
      <c r="J6" s="16">
        <v>0</v>
      </c>
      <c r="K6" s="17"/>
      <c r="L6" s="27"/>
    </row>
    <row r="7" spans="1:12" ht="11.1" customHeight="1" x14ac:dyDescent="0.3">
      <c r="A7" s="14">
        <v>2</v>
      </c>
      <c r="B7" s="13" t="s">
        <v>996</v>
      </c>
      <c r="C7" s="13" t="str">
        <f t="shared" ref="C7:C68" si="0">PROPER(B7)</f>
        <v>St. Dominic Savio School</v>
      </c>
      <c r="D7" s="16">
        <v>295</v>
      </c>
      <c r="E7" s="16">
        <v>3</v>
      </c>
      <c r="F7" s="16">
        <v>4</v>
      </c>
      <c r="G7" s="16">
        <v>66</v>
      </c>
      <c r="H7" s="16">
        <v>119</v>
      </c>
      <c r="I7" s="16">
        <f t="shared" ref="I7:I68" si="1">SUM(E7:H7)</f>
        <v>192</v>
      </c>
      <c r="J7" s="16">
        <v>2</v>
      </c>
      <c r="K7" s="17"/>
      <c r="L7" s="27"/>
    </row>
    <row r="8" spans="1:12" ht="11.1" customHeight="1" x14ac:dyDescent="0.3">
      <c r="A8" s="14">
        <v>3</v>
      </c>
      <c r="B8" s="13" t="s">
        <v>997</v>
      </c>
      <c r="C8" s="13" t="str">
        <f t="shared" si="0"/>
        <v>Wascana Manor</v>
      </c>
      <c r="D8" s="16">
        <v>253</v>
      </c>
      <c r="E8" s="16">
        <v>1</v>
      </c>
      <c r="F8" s="16">
        <v>8</v>
      </c>
      <c r="G8" s="16">
        <v>62</v>
      </c>
      <c r="H8" s="16">
        <v>102</v>
      </c>
      <c r="I8" s="16">
        <f t="shared" si="1"/>
        <v>173</v>
      </c>
      <c r="J8" s="16">
        <v>0</v>
      </c>
      <c r="K8" s="17"/>
      <c r="L8" s="27"/>
    </row>
    <row r="9" spans="1:12" ht="11.1" customHeight="1" x14ac:dyDescent="0.3">
      <c r="A9" s="14">
        <v>4</v>
      </c>
      <c r="B9" s="13" t="s">
        <v>996</v>
      </c>
      <c r="C9" s="13" t="str">
        <f t="shared" si="0"/>
        <v>St. Dominic Savio School</v>
      </c>
      <c r="D9" s="16">
        <v>224</v>
      </c>
      <c r="E9" s="16">
        <v>1</v>
      </c>
      <c r="F9" s="16">
        <v>3</v>
      </c>
      <c r="G9" s="16">
        <v>47</v>
      </c>
      <c r="H9" s="16">
        <v>71</v>
      </c>
      <c r="I9" s="16">
        <f t="shared" si="1"/>
        <v>122</v>
      </c>
      <c r="J9" s="16">
        <v>0</v>
      </c>
      <c r="K9" s="17"/>
      <c r="L9" s="27"/>
    </row>
    <row r="10" spans="1:12" ht="11.1" customHeight="1" x14ac:dyDescent="0.3">
      <c r="A10" s="14">
        <v>5</v>
      </c>
      <c r="B10" s="13" t="s">
        <v>996</v>
      </c>
      <c r="C10" s="13" t="str">
        <f t="shared" si="0"/>
        <v>St. Dominic Savio School</v>
      </c>
      <c r="D10" s="16">
        <v>318</v>
      </c>
      <c r="E10" s="16">
        <v>9</v>
      </c>
      <c r="F10" s="16">
        <v>1</v>
      </c>
      <c r="G10" s="16">
        <v>71</v>
      </c>
      <c r="H10" s="16">
        <v>115</v>
      </c>
      <c r="I10" s="16">
        <f t="shared" si="1"/>
        <v>196</v>
      </c>
      <c r="J10" s="16">
        <v>1</v>
      </c>
      <c r="K10" s="17"/>
      <c r="L10" s="27"/>
    </row>
    <row r="11" spans="1:12" ht="11.1" customHeight="1" x14ac:dyDescent="0.3">
      <c r="A11" s="14">
        <v>6</v>
      </c>
      <c r="B11" s="13" t="s">
        <v>998</v>
      </c>
      <c r="C11" s="13" t="str">
        <f t="shared" si="0"/>
        <v>Wilfred Hunt School</v>
      </c>
      <c r="D11" s="16">
        <v>300</v>
      </c>
      <c r="E11" s="16">
        <v>14</v>
      </c>
      <c r="F11" s="16">
        <v>3</v>
      </c>
      <c r="G11" s="16">
        <v>50</v>
      </c>
      <c r="H11" s="16">
        <v>110</v>
      </c>
      <c r="I11" s="16">
        <f t="shared" si="1"/>
        <v>177</v>
      </c>
      <c r="J11" s="16">
        <v>1</v>
      </c>
      <c r="K11" s="17"/>
      <c r="L11" s="27"/>
    </row>
    <row r="12" spans="1:12" ht="11.1" customHeight="1" x14ac:dyDescent="0.3">
      <c r="A12" s="14">
        <v>7</v>
      </c>
      <c r="B12" s="13" t="s">
        <v>999</v>
      </c>
      <c r="C12" s="13" t="str">
        <f t="shared" si="0"/>
        <v>The Gardens</v>
      </c>
      <c r="D12" s="16">
        <v>213</v>
      </c>
      <c r="E12" s="16">
        <v>4</v>
      </c>
      <c r="F12" s="16">
        <v>6</v>
      </c>
      <c r="G12" s="16">
        <v>47</v>
      </c>
      <c r="H12" s="16">
        <v>78</v>
      </c>
      <c r="I12" s="16">
        <f t="shared" si="1"/>
        <v>135</v>
      </c>
      <c r="J12" s="16">
        <v>0</v>
      </c>
      <c r="K12" s="17"/>
      <c r="L12" s="27"/>
    </row>
    <row r="13" spans="1:12" ht="11.1" customHeight="1" x14ac:dyDescent="0.3">
      <c r="A13" s="14">
        <v>8</v>
      </c>
      <c r="B13" s="13" t="s">
        <v>1000</v>
      </c>
      <c r="C13" s="13" t="str">
        <f t="shared" si="0"/>
        <v>W.S. Hawrylak School</v>
      </c>
      <c r="D13" s="16">
        <v>325</v>
      </c>
      <c r="E13" s="16">
        <v>1</v>
      </c>
      <c r="F13" s="16">
        <v>6</v>
      </c>
      <c r="G13" s="16">
        <v>49</v>
      </c>
      <c r="H13" s="16">
        <v>138</v>
      </c>
      <c r="I13" s="16">
        <f t="shared" si="1"/>
        <v>194</v>
      </c>
      <c r="J13" s="16">
        <v>1</v>
      </c>
      <c r="K13" s="17"/>
      <c r="L13" s="27"/>
    </row>
    <row r="14" spans="1:12" ht="11.1" customHeight="1" x14ac:dyDescent="0.3">
      <c r="A14" s="14">
        <v>9</v>
      </c>
      <c r="B14" s="13" t="s">
        <v>998</v>
      </c>
      <c r="C14" s="13" t="str">
        <f t="shared" si="0"/>
        <v>Wilfred Hunt School</v>
      </c>
      <c r="D14" s="16">
        <v>262</v>
      </c>
      <c r="E14" s="16">
        <v>5</v>
      </c>
      <c r="F14" s="16">
        <v>2</v>
      </c>
      <c r="G14" s="16">
        <v>38</v>
      </c>
      <c r="H14" s="16">
        <v>70</v>
      </c>
      <c r="I14" s="16">
        <f t="shared" si="1"/>
        <v>115</v>
      </c>
      <c r="J14" s="16">
        <v>1</v>
      </c>
      <c r="K14" s="17"/>
      <c r="L14" s="27"/>
    </row>
    <row r="15" spans="1:12" ht="11.1" customHeight="1" x14ac:dyDescent="0.3">
      <c r="A15" s="14">
        <v>10</v>
      </c>
      <c r="B15" s="13" t="s">
        <v>1000</v>
      </c>
      <c r="C15" s="13" t="str">
        <f t="shared" si="0"/>
        <v>W.S. Hawrylak School</v>
      </c>
      <c r="D15" s="16">
        <v>306</v>
      </c>
      <c r="E15" s="16">
        <v>4</v>
      </c>
      <c r="F15" s="16">
        <v>5</v>
      </c>
      <c r="G15" s="16">
        <v>49</v>
      </c>
      <c r="H15" s="16">
        <v>129</v>
      </c>
      <c r="I15" s="16">
        <f t="shared" si="1"/>
        <v>187</v>
      </c>
      <c r="J15" s="16">
        <v>1</v>
      </c>
      <c r="K15" s="17"/>
      <c r="L15" s="27"/>
    </row>
    <row r="16" spans="1:12" ht="11.1" customHeight="1" x14ac:dyDescent="0.3">
      <c r="A16" s="14">
        <v>11</v>
      </c>
      <c r="B16" s="13" t="s">
        <v>998</v>
      </c>
      <c r="C16" s="13" t="str">
        <f t="shared" si="0"/>
        <v>Wilfred Hunt School</v>
      </c>
      <c r="D16" s="16">
        <v>233</v>
      </c>
      <c r="E16" s="16">
        <v>3</v>
      </c>
      <c r="F16" s="16">
        <v>1</v>
      </c>
      <c r="G16" s="16">
        <v>46</v>
      </c>
      <c r="H16" s="16">
        <v>78</v>
      </c>
      <c r="I16" s="16">
        <f t="shared" si="1"/>
        <v>128</v>
      </c>
      <c r="J16" s="16">
        <v>0</v>
      </c>
      <c r="K16" s="17"/>
      <c r="L16" s="27"/>
    </row>
    <row r="17" spans="1:12" ht="11.1" customHeight="1" x14ac:dyDescent="0.3">
      <c r="A17" s="14">
        <v>12</v>
      </c>
      <c r="B17" s="13" t="s">
        <v>998</v>
      </c>
      <c r="C17" s="13" t="str">
        <f t="shared" si="0"/>
        <v>Wilfred Hunt School</v>
      </c>
      <c r="D17" s="16">
        <v>285</v>
      </c>
      <c r="E17" s="16">
        <v>2</v>
      </c>
      <c r="F17" s="16">
        <v>3</v>
      </c>
      <c r="G17" s="16">
        <v>57</v>
      </c>
      <c r="H17" s="16">
        <v>114</v>
      </c>
      <c r="I17" s="16">
        <f t="shared" si="1"/>
        <v>176</v>
      </c>
      <c r="J17" s="16">
        <v>0</v>
      </c>
      <c r="K17" s="17"/>
      <c r="L17" s="27"/>
    </row>
    <row r="18" spans="1:12" ht="11.1" customHeight="1" x14ac:dyDescent="0.3">
      <c r="A18" s="14">
        <v>13</v>
      </c>
      <c r="B18" s="13" t="s">
        <v>1000</v>
      </c>
      <c r="C18" s="13" t="str">
        <f t="shared" si="0"/>
        <v>W.S. Hawrylak School</v>
      </c>
      <c r="D18" s="16">
        <v>327</v>
      </c>
      <c r="E18" s="16">
        <v>7</v>
      </c>
      <c r="F18" s="16">
        <v>2</v>
      </c>
      <c r="G18" s="16">
        <v>68</v>
      </c>
      <c r="H18" s="16">
        <v>119</v>
      </c>
      <c r="I18" s="16">
        <f t="shared" si="1"/>
        <v>196</v>
      </c>
      <c r="J18" s="16">
        <v>0</v>
      </c>
      <c r="K18" s="17"/>
      <c r="L18" s="27"/>
    </row>
    <row r="19" spans="1:12" ht="11.1" customHeight="1" x14ac:dyDescent="0.3">
      <c r="A19" s="14">
        <v>14</v>
      </c>
      <c r="B19" s="13" t="s">
        <v>1000</v>
      </c>
      <c r="C19" s="13" t="str">
        <f t="shared" si="0"/>
        <v>W.S. Hawrylak School</v>
      </c>
      <c r="D19" s="16">
        <v>287</v>
      </c>
      <c r="E19" s="16">
        <v>4</v>
      </c>
      <c r="F19" s="16">
        <v>1</v>
      </c>
      <c r="G19" s="16">
        <v>37</v>
      </c>
      <c r="H19" s="16">
        <v>118</v>
      </c>
      <c r="I19" s="16">
        <f t="shared" si="1"/>
        <v>160</v>
      </c>
      <c r="J19" s="16">
        <v>2</v>
      </c>
      <c r="K19" s="17"/>
      <c r="L19" s="27"/>
    </row>
    <row r="20" spans="1:12" ht="11.1" customHeight="1" x14ac:dyDescent="0.3">
      <c r="A20" s="14">
        <v>15</v>
      </c>
      <c r="B20" s="13" t="s">
        <v>1000</v>
      </c>
      <c r="C20" s="13" t="str">
        <f t="shared" si="0"/>
        <v>W.S. Hawrylak School</v>
      </c>
      <c r="D20" s="16">
        <v>257</v>
      </c>
      <c r="E20" s="16">
        <v>4</v>
      </c>
      <c r="F20" s="16">
        <v>2</v>
      </c>
      <c r="G20" s="16">
        <v>45</v>
      </c>
      <c r="H20" s="16">
        <v>116</v>
      </c>
      <c r="I20" s="16">
        <f t="shared" si="1"/>
        <v>167</v>
      </c>
      <c r="J20" s="16">
        <v>0</v>
      </c>
      <c r="K20" s="17"/>
      <c r="L20" s="27"/>
    </row>
    <row r="21" spans="1:12" ht="11.1" customHeight="1" x14ac:dyDescent="0.3">
      <c r="A21" s="14">
        <v>16</v>
      </c>
      <c r="B21" s="13" t="s">
        <v>1001</v>
      </c>
      <c r="C21" s="13" t="str">
        <f t="shared" si="0"/>
        <v>Celebration Lutheran Church</v>
      </c>
      <c r="D21" s="16">
        <v>262</v>
      </c>
      <c r="E21" s="16">
        <v>1</v>
      </c>
      <c r="F21" s="16">
        <v>2</v>
      </c>
      <c r="G21" s="16">
        <v>27</v>
      </c>
      <c r="H21" s="16">
        <v>98</v>
      </c>
      <c r="I21" s="16">
        <f t="shared" si="1"/>
        <v>128</v>
      </c>
      <c r="J21" s="16">
        <v>0</v>
      </c>
      <c r="K21" s="17"/>
      <c r="L21" s="27"/>
    </row>
    <row r="22" spans="1:12" ht="11.1" customHeight="1" x14ac:dyDescent="0.3">
      <c r="A22" s="14">
        <v>17</v>
      </c>
      <c r="B22" s="13" t="s">
        <v>1001</v>
      </c>
      <c r="C22" s="13" t="str">
        <f t="shared" si="0"/>
        <v>Celebration Lutheran Church</v>
      </c>
      <c r="D22" s="16">
        <v>311</v>
      </c>
      <c r="E22" s="16">
        <v>1</v>
      </c>
      <c r="F22" s="16">
        <v>3</v>
      </c>
      <c r="G22" s="16">
        <v>34</v>
      </c>
      <c r="H22" s="16">
        <v>133</v>
      </c>
      <c r="I22" s="16">
        <f t="shared" si="1"/>
        <v>171</v>
      </c>
      <c r="J22" s="16">
        <v>0</v>
      </c>
      <c r="K22" s="17"/>
      <c r="L22" s="27"/>
    </row>
    <row r="23" spans="1:12" ht="11.1" customHeight="1" x14ac:dyDescent="0.3">
      <c r="A23" s="14">
        <v>18</v>
      </c>
      <c r="B23" s="13" t="s">
        <v>1001</v>
      </c>
      <c r="C23" s="13" t="str">
        <f t="shared" si="0"/>
        <v>Celebration Lutheran Church</v>
      </c>
      <c r="D23" s="16">
        <v>338</v>
      </c>
      <c r="E23" s="16">
        <v>3</v>
      </c>
      <c r="F23" s="16">
        <v>2</v>
      </c>
      <c r="G23" s="16">
        <v>35</v>
      </c>
      <c r="H23" s="16">
        <v>121</v>
      </c>
      <c r="I23" s="16">
        <f t="shared" si="1"/>
        <v>161</v>
      </c>
      <c r="J23" s="16">
        <v>0</v>
      </c>
      <c r="K23" s="17"/>
      <c r="L23" s="27"/>
    </row>
    <row r="24" spans="1:12" ht="11.1" customHeight="1" x14ac:dyDescent="0.3">
      <c r="A24" s="14">
        <v>19</v>
      </c>
      <c r="B24" s="13" t="s">
        <v>1001</v>
      </c>
      <c r="C24" s="13" t="str">
        <f t="shared" si="0"/>
        <v>Celebration Lutheran Church</v>
      </c>
      <c r="D24" s="16">
        <v>283</v>
      </c>
      <c r="E24" s="16">
        <v>0</v>
      </c>
      <c r="F24" s="16">
        <v>1</v>
      </c>
      <c r="G24" s="16">
        <v>29</v>
      </c>
      <c r="H24" s="16">
        <v>86</v>
      </c>
      <c r="I24" s="16">
        <f t="shared" si="1"/>
        <v>116</v>
      </c>
      <c r="J24" s="16">
        <v>0</v>
      </c>
      <c r="K24" s="17"/>
      <c r="L24" s="27"/>
    </row>
    <row r="25" spans="1:12" ht="11.1" customHeight="1" x14ac:dyDescent="0.3">
      <c r="A25" s="14">
        <v>20</v>
      </c>
      <c r="B25" s="13" t="s">
        <v>1002</v>
      </c>
      <c r="C25" s="13" t="str">
        <f t="shared" si="0"/>
        <v>Living Hope Alliance</v>
      </c>
      <c r="D25" s="16">
        <v>265</v>
      </c>
      <c r="E25" s="16">
        <v>2</v>
      </c>
      <c r="F25" s="16">
        <v>3</v>
      </c>
      <c r="G25" s="16">
        <v>38</v>
      </c>
      <c r="H25" s="16">
        <v>90</v>
      </c>
      <c r="I25" s="16">
        <f t="shared" si="1"/>
        <v>133</v>
      </c>
      <c r="J25" s="16">
        <v>0</v>
      </c>
      <c r="K25" s="17"/>
      <c r="L25" s="27"/>
    </row>
    <row r="26" spans="1:12" ht="11.1" customHeight="1" x14ac:dyDescent="0.3">
      <c r="A26" s="14">
        <v>21</v>
      </c>
      <c r="B26" s="13" t="s">
        <v>1001</v>
      </c>
      <c r="C26" s="13" t="str">
        <f t="shared" si="0"/>
        <v>Celebration Lutheran Church</v>
      </c>
      <c r="D26" s="16">
        <v>224</v>
      </c>
      <c r="E26" s="16">
        <v>2</v>
      </c>
      <c r="F26" s="16">
        <v>1</v>
      </c>
      <c r="G26" s="16">
        <v>51</v>
      </c>
      <c r="H26" s="16">
        <v>78</v>
      </c>
      <c r="I26" s="16">
        <f t="shared" si="1"/>
        <v>132</v>
      </c>
      <c r="J26" s="16">
        <v>0</v>
      </c>
      <c r="K26" s="17"/>
      <c r="L26" s="27"/>
    </row>
    <row r="27" spans="1:12" ht="11.1" customHeight="1" x14ac:dyDescent="0.3">
      <c r="A27" s="14">
        <v>22</v>
      </c>
      <c r="B27" s="13" t="s">
        <v>1002</v>
      </c>
      <c r="C27" s="13" t="str">
        <f t="shared" si="0"/>
        <v>Living Hope Alliance</v>
      </c>
      <c r="D27" s="16">
        <v>237</v>
      </c>
      <c r="E27" s="16">
        <v>1</v>
      </c>
      <c r="F27" s="16">
        <v>5</v>
      </c>
      <c r="G27" s="16">
        <v>26</v>
      </c>
      <c r="H27" s="16">
        <v>81</v>
      </c>
      <c r="I27" s="16">
        <f t="shared" si="1"/>
        <v>113</v>
      </c>
      <c r="J27" s="16">
        <v>0</v>
      </c>
      <c r="K27" s="17"/>
      <c r="L27" s="27"/>
    </row>
    <row r="28" spans="1:12" ht="11.1" customHeight="1" x14ac:dyDescent="0.3">
      <c r="A28" s="14">
        <v>23</v>
      </c>
      <c r="B28" s="13" t="s">
        <v>1002</v>
      </c>
      <c r="C28" s="13" t="str">
        <f t="shared" si="0"/>
        <v>Living Hope Alliance</v>
      </c>
      <c r="D28" s="16">
        <v>148</v>
      </c>
      <c r="E28" s="16">
        <v>5</v>
      </c>
      <c r="F28" s="16">
        <v>2</v>
      </c>
      <c r="G28" s="16">
        <v>20</v>
      </c>
      <c r="H28" s="16">
        <v>72</v>
      </c>
      <c r="I28" s="16">
        <f t="shared" si="1"/>
        <v>99</v>
      </c>
      <c r="J28" s="16">
        <v>0</v>
      </c>
      <c r="K28" s="17"/>
      <c r="L28" s="27"/>
    </row>
    <row r="29" spans="1:12" ht="11.1" customHeight="1" x14ac:dyDescent="0.3">
      <c r="A29" s="14">
        <v>24</v>
      </c>
      <c r="B29" s="13" t="s">
        <v>1002</v>
      </c>
      <c r="C29" s="13" t="str">
        <f t="shared" si="0"/>
        <v>Living Hope Alliance</v>
      </c>
      <c r="D29" s="16">
        <v>352</v>
      </c>
      <c r="E29" s="16">
        <v>4</v>
      </c>
      <c r="F29" s="16">
        <v>1</v>
      </c>
      <c r="G29" s="16">
        <v>46</v>
      </c>
      <c r="H29" s="16">
        <v>135</v>
      </c>
      <c r="I29" s="16">
        <f t="shared" si="1"/>
        <v>186</v>
      </c>
      <c r="J29" s="16">
        <v>2</v>
      </c>
      <c r="K29" s="17"/>
      <c r="L29" s="27"/>
    </row>
    <row r="30" spans="1:12" ht="11.1" customHeight="1" x14ac:dyDescent="0.3">
      <c r="A30" s="14">
        <v>25</v>
      </c>
      <c r="B30" s="13" t="s">
        <v>1001</v>
      </c>
      <c r="C30" s="13" t="str">
        <f t="shared" si="0"/>
        <v>Celebration Lutheran Church</v>
      </c>
      <c r="D30" s="16">
        <v>277</v>
      </c>
      <c r="E30" s="16">
        <v>4</v>
      </c>
      <c r="F30" s="16">
        <v>6</v>
      </c>
      <c r="G30" s="16">
        <v>41</v>
      </c>
      <c r="H30" s="16">
        <v>119</v>
      </c>
      <c r="I30" s="16">
        <f t="shared" si="1"/>
        <v>170</v>
      </c>
      <c r="J30" s="16">
        <v>0</v>
      </c>
      <c r="K30" s="17"/>
      <c r="L30" s="27"/>
    </row>
    <row r="31" spans="1:12" ht="11.1" customHeight="1" x14ac:dyDescent="0.3">
      <c r="A31" s="14">
        <v>26</v>
      </c>
      <c r="B31" s="13" t="s">
        <v>1003</v>
      </c>
      <c r="C31" s="13" t="str">
        <f t="shared" si="0"/>
        <v>Resurrection Roman Catholic Parish Facilities</v>
      </c>
      <c r="D31" s="16">
        <v>376</v>
      </c>
      <c r="E31" s="16">
        <v>5</v>
      </c>
      <c r="F31" s="16">
        <v>3</v>
      </c>
      <c r="G31" s="16">
        <v>71</v>
      </c>
      <c r="H31" s="16">
        <v>137</v>
      </c>
      <c r="I31" s="16">
        <f t="shared" si="1"/>
        <v>216</v>
      </c>
      <c r="J31" s="16">
        <v>1</v>
      </c>
      <c r="K31" s="17"/>
      <c r="L31" s="27"/>
    </row>
    <row r="32" spans="1:12" ht="11.1" customHeight="1" x14ac:dyDescent="0.3">
      <c r="A32" s="14">
        <v>27</v>
      </c>
      <c r="B32" s="13" t="s">
        <v>1002</v>
      </c>
      <c r="C32" s="13" t="str">
        <f t="shared" si="0"/>
        <v>Living Hope Alliance</v>
      </c>
      <c r="D32" s="16">
        <v>240</v>
      </c>
      <c r="E32" s="16">
        <v>3</v>
      </c>
      <c r="F32" s="16">
        <v>2</v>
      </c>
      <c r="G32" s="16">
        <v>31</v>
      </c>
      <c r="H32" s="16">
        <v>77</v>
      </c>
      <c r="I32" s="16">
        <f t="shared" si="1"/>
        <v>113</v>
      </c>
      <c r="J32" s="16">
        <v>0</v>
      </c>
      <c r="K32" s="17"/>
      <c r="L32" s="27"/>
    </row>
    <row r="33" spans="1:12" ht="11.1" customHeight="1" x14ac:dyDescent="0.3">
      <c r="A33" s="14">
        <v>28</v>
      </c>
      <c r="B33" s="13" t="s">
        <v>1003</v>
      </c>
      <c r="C33" s="13" t="str">
        <f t="shared" si="0"/>
        <v>Resurrection Roman Catholic Parish Facilities</v>
      </c>
      <c r="D33" s="16">
        <v>377</v>
      </c>
      <c r="E33" s="16">
        <v>4</v>
      </c>
      <c r="F33" s="16">
        <v>1</v>
      </c>
      <c r="G33" s="16">
        <v>73</v>
      </c>
      <c r="H33" s="16">
        <v>147</v>
      </c>
      <c r="I33" s="16">
        <f t="shared" si="1"/>
        <v>225</v>
      </c>
      <c r="J33" s="16">
        <v>0</v>
      </c>
      <c r="K33" s="17"/>
      <c r="L33" s="27"/>
    </row>
    <row r="34" spans="1:12" ht="11.1" customHeight="1" x14ac:dyDescent="0.3">
      <c r="A34" s="14">
        <v>29</v>
      </c>
      <c r="B34" s="13" t="s">
        <v>1003</v>
      </c>
      <c r="C34" s="13" t="str">
        <f t="shared" si="0"/>
        <v>Resurrection Roman Catholic Parish Facilities</v>
      </c>
      <c r="D34" s="16">
        <v>261</v>
      </c>
      <c r="E34" s="16">
        <v>4</v>
      </c>
      <c r="F34" s="16">
        <v>1</v>
      </c>
      <c r="G34" s="16">
        <v>34</v>
      </c>
      <c r="H34" s="16">
        <v>111</v>
      </c>
      <c r="I34" s="16">
        <f t="shared" si="1"/>
        <v>150</v>
      </c>
      <c r="J34" s="16">
        <v>0</v>
      </c>
      <c r="K34" s="17"/>
      <c r="L34" s="27"/>
    </row>
    <row r="35" spans="1:12" ht="11.1" customHeight="1" x14ac:dyDescent="0.3">
      <c r="A35" s="14">
        <v>30</v>
      </c>
      <c r="B35" s="13" t="s">
        <v>1004</v>
      </c>
      <c r="C35" s="13" t="str">
        <f t="shared" si="0"/>
        <v>Jack Mackenzie School</v>
      </c>
      <c r="D35" s="16">
        <v>332</v>
      </c>
      <c r="E35" s="16">
        <v>3</v>
      </c>
      <c r="F35" s="16">
        <v>4</v>
      </c>
      <c r="G35" s="16">
        <v>49</v>
      </c>
      <c r="H35" s="16">
        <v>127</v>
      </c>
      <c r="I35" s="16">
        <f t="shared" si="1"/>
        <v>183</v>
      </c>
      <c r="J35" s="16">
        <v>1</v>
      </c>
      <c r="K35" s="17"/>
      <c r="L35" s="27"/>
    </row>
    <row r="36" spans="1:12" ht="11.1" customHeight="1" x14ac:dyDescent="0.3">
      <c r="A36" s="14">
        <v>31</v>
      </c>
      <c r="B36" s="13" t="s">
        <v>1004</v>
      </c>
      <c r="C36" s="13" t="str">
        <f t="shared" si="0"/>
        <v>Jack Mackenzie School</v>
      </c>
      <c r="D36" s="16">
        <v>294</v>
      </c>
      <c r="E36" s="16">
        <v>0</v>
      </c>
      <c r="F36" s="16">
        <v>1</v>
      </c>
      <c r="G36" s="16">
        <v>46</v>
      </c>
      <c r="H36" s="16">
        <v>117</v>
      </c>
      <c r="I36" s="16">
        <f t="shared" si="1"/>
        <v>164</v>
      </c>
      <c r="J36" s="16">
        <v>0</v>
      </c>
      <c r="K36" s="17"/>
      <c r="L36" s="27"/>
    </row>
    <row r="37" spans="1:12" ht="11.1" customHeight="1" x14ac:dyDescent="0.3">
      <c r="A37" s="14">
        <v>32</v>
      </c>
      <c r="B37" s="13" t="s">
        <v>1004</v>
      </c>
      <c r="C37" s="13" t="str">
        <f t="shared" si="0"/>
        <v>Jack Mackenzie School</v>
      </c>
      <c r="D37" s="16">
        <v>328</v>
      </c>
      <c r="E37" s="16">
        <v>1</v>
      </c>
      <c r="F37" s="16">
        <v>0</v>
      </c>
      <c r="G37" s="16">
        <v>44</v>
      </c>
      <c r="H37" s="16">
        <v>154</v>
      </c>
      <c r="I37" s="16">
        <f t="shared" si="1"/>
        <v>199</v>
      </c>
      <c r="J37" s="16">
        <v>0</v>
      </c>
      <c r="K37" s="17"/>
      <c r="L37" s="27"/>
    </row>
    <row r="38" spans="1:12" ht="11.1" customHeight="1" x14ac:dyDescent="0.3">
      <c r="A38" s="14">
        <v>33</v>
      </c>
      <c r="B38" s="13" t="s">
        <v>1005</v>
      </c>
      <c r="C38" s="13" t="str">
        <f t="shared" si="0"/>
        <v>St. Gabriel School</v>
      </c>
      <c r="D38" s="16">
        <v>203</v>
      </c>
      <c r="E38" s="16">
        <v>4</v>
      </c>
      <c r="F38" s="16">
        <v>2</v>
      </c>
      <c r="G38" s="16">
        <v>28</v>
      </c>
      <c r="H38" s="16">
        <v>81</v>
      </c>
      <c r="I38" s="16">
        <f t="shared" si="1"/>
        <v>115</v>
      </c>
      <c r="J38" s="16">
        <v>0</v>
      </c>
      <c r="K38" s="17"/>
      <c r="L38" s="27"/>
    </row>
    <row r="39" spans="1:12" ht="11.1" customHeight="1" x14ac:dyDescent="0.3">
      <c r="A39" s="14">
        <v>34</v>
      </c>
      <c r="B39" s="13" t="s">
        <v>1003</v>
      </c>
      <c r="C39" s="13" t="str">
        <f t="shared" si="0"/>
        <v>Resurrection Roman Catholic Parish Facilities</v>
      </c>
      <c r="D39" s="16">
        <v>214</v>
      </c>
      <c r="E39" s="16">
        <v>4</v>
      </c>
      <c r="F39" s="16">
        <v>0</v>
      </c>
      <c r="G39" s="16">
        <v>30</v>
      </c>
      <c r="H39" s="16">
        <v>87</v>
      </c>
      <c r="I39" s="16">
        <f t="shared" si="1"/>
        <v>121</v>
      </c>
      <c r="J39" s="16">
        <v>2</v>
      </c>
      <c r="K39" s="17"/>
      <c r="L39" s="27"/>
    </row>
    <row r="40" spans="1:12" ht="11.1" customHeight="1" x14ac:dyDescent="0.3">
      <c r="A40" s="14">
        <v>35</v>
      </c>
      <c r="B40" s="13" t="s">
        <v>1005</v>
      </c>
      <c r="C40" s="13" t="str">
        <f t="shared" si="0"/>
        <v>St. Gabriel School</v>
      </c>
      <c r="D40" s="16">
        <v>257</v>
      </c>
      <c r="E40" s="16">
        <v>1</v>
      </c>
      <c r="F40" s="16">
        <v>4</v>
      </c>
      <c r="G40" s="16">
        <v>44</v>
      </c>
      <c r="H40" s="16">
        <v>91</v>
      </c>
      <c r="I40" s="16">
        <f t="shared" si="1"/>
        <v>140</v>
      </c>
      <c r="J40" s="16">
        <v>0</v>
      </c>
      <c r="K40" s="17"/>
      <c r="L40" s="27"/>
    </row>
    <row r="41" spans="1:12" ht="11.1" customHeight="1" x14ac:dyDescent="0.3">
      <c r="A41" s="14">
        <v>36</v>
      </c>
      <c r="B41" s="13" t="s">
        <v>1005</v>
      </c>
      <c r="C41" s="13" t="str">
        <f t="shared" si="0"/>
        <v>St. Gabriel School</v>
      </c>
      <c r="D41" s="16">
        <v>294</v>
      </c>
      <c r="E41" s="16">
        <v>2</v>
      </c>
      <c r="F41" s="16">
        <v>2</v>
      </c>
      <c r="G41" s="16">
        <v>35</v>
      </c>
      <c r="H41" s="16">
        <v>131</v>
      </c>
      <c r="I41" s="16">
        <f t="shared" si="1"/>
        <v>170</v>
      </c>
      <c r="J41" s="16">
        <v>2</v>
      </c>
      <c r="K41" s="17"/>
      <c r="L41" s="27"/>
    </row>
    <row r="42" spans="1:12" ht="11.1" customHeight="1" x14ac:dyDescent="0.3">
      <c r="A42" s="14">
        <v>37</v>
      </c>
      <c r="B42" s="13" t="s">
        <v>1003</v>
      </c>
      <c r="C42" s="13" t="str">
        <f t="shared" si="0"/>
        <v>Resurrection Roman Catholic Parish Facilities</v>
      </c>
      <c r="D42" s="16">
        <v>297</v>
      </c>
      <c r="E42" s="16">
        <v>0</v>
      </c>
      <c r="F42" s="16">
        <v>7</v>
      </c>
      <c r="G42" s="16">
        <v>40</v>
      </c>
      <c r="H42" s="16">
        <v>113</v>
      </c>
      <c r="I42" s="16">
        <f t="shared" si="1"/>
        <v>160</v>
      </c>
      <c r="J42" s="16">
        <v>0</v>
      </c>
      <c r="K42" s="17"/>
      <c r="L42" s="27"/>
    </row>
    <row r="43" spans="1:12" ht="11.1" customHeight="1" x14ac:dyDescent="0.3">
      <c r="A43" s="14">
        <v>38</v>
      </c>
      <c r="B43" s="13" t="s">
        <v>1003</v>
      </c>
      <c r="C43" s="13" t="str">
        <f t="shared" si="0"/>
        <v>Resurrection Roman Catholic Parish Facilities</v>
      </c>
      <c r="D43" s="16">
        <v>277</v>
      </c>
      <c r="E43" s="16">
        <v>4</v>
      </c>
      <c r="F43" s="16">
        <v>7</v>
      </c>
      <c r="G43" s="16">
        <v>32</v>
      </c>
      <c r="H43" s="16">
        <v>97</v>
      </c>
      <c r="I43" s="16">
        <f t="shared" si="1"/>
        <v>140</v>
      </c>
      <c r="J43" s="16">
        <v>1</v>
      </c>
      <c r="K43" s="17"/>
      <c r="L43" s="27"/>
    </row>
    <row r="44" spans="1:12" ht="11.1" customHeight="1" x14ac:dyDescent="0.3">
      <c r="A44" s="14">
        <v>39</v>
      </c>
      <c r="B44" s="13" t="s">
        <v>1006</v>
      </c>
      <c r="C44" s="13" t="str">
        <f t="shared" si="0"/>
        <v>Pilot Butte Recreation Centre</v>
      </c>
      <c r="D44" s="16">
        <v>211</v>
      </c>
      <c r="E44" s="16">
        <v>1</v>
      </c>
      <c r="F44" s="16">
        <v>2</v>
      </c>
      <c r="G44" s="16">
        <v>43</v>
      </c>
      <c r="H44" s="16">
        <v>62</v>
      </c>
      <c r="I44" s="16">
        <f t="shared" si="1"/>
        <v>108</v>
      </c>
      <c r="J44" s="16">
        <v>1</v>
      </c>
      <c r="K44" s="17"/>
      <c r="L44" s="27"/>
    </row>
    <row r="45" spans="1:12" ht="11.1" customHeight="1" x14ac:dyDescent="0.3">
      <c r="A45" s="14">
        <v>40</v>
      </c>
      <c r="B45" s="13" t="s">
        <v>1006</v>
      </c>
      <c r="C45" s="13" t="str">
        <f t="shared" si="0"/>
        <v>Pilot Butte Recreation Centre</v>
      </c>
      <c r="D45" s="16">
        <v>259</v>
      </c>
      <c r="E45" s="16">
        <v>1</v>
      </c>
      <c r="F45" s="16">
        <v>6</v>
      </c>
      <c r="G45" s="16">
        <v>43</v>
      </c>
      <c r="H45" s="16">
        <v>93</v>
      </c>
      <c r="I45" s="16">
        <f t="shared" si="1"/>
        <v>143</v>
      </c>
      <c r="J45" s="16">
        <v>0</v>
      </c>
      <c r="K45" s="17"/>
      <c r="L45" s="27"/>
    </row>
    <row r="46" spans="1:12" ht="11.1" customHeight="1" x14ac:dyDescent="0.3">
      <c r="A46" s="14">
        <v>41</v>
      </c>
      <c r="B46" s="13" t="s">
        <v>1006</v>
      </c>
      <c r="C46" s="13" t="str">
        <f t="shared" si="0"/>
        <v>Pilot Butte Recreation Centre</v>
      </c>
      <c r="D46" s="16">
        <v>257</v>
      </c>
      <c r="E46" s="16">
        <v>3</v>
      </c>
      <c r="F46" s="16">
        <v>4</v>
      </c>
      <c r="G46" s="16">
        <v>65</v>
      </c>
      <c r="H46" s="16">
        <v>80</v>
      </c>
      <c r="I46" s="16">
        <f t="shared" si="1"/>
        <v>152</v>
      </c>
      <c r="J46" s="16">
        <v>0</v>
      </c>
      <c r="K46" s="17"/>
      <c r="L46" s="27"/>
    </row>
    <row r="47" spans="1:12" ht="11.1" customHeight="1" x14ac:dyDescent="0.3">
      <c r="A47" s="14">
        <v>42</v>
      </c>
      <c r="B47" s="13" t="s">
        <v>1006</v>
      </c>
      <c r="C47" s="13" t="str">
        <f t="shared" si="0"/>
        <v>Pilot Butte Recreation Centre</v>
      </c>
      <c r="D47" s="16">
        <v>242</v>
      </c>
      <c r="E47" s="16">
        <v>3</v>
      </c>
      <c r="F47" s="16">
        <v>3</v>
      </c>
      <c r="G47" s="16">
        <v>41</v>
      </c>
      <c r="H47" s="16">
        <v>95</v>
      </c>
      <c r="I47" s="16">
        <f t="shared" si="1"/>
        <v>142</v>
      </c>
      <c r="J47" s="16">
        <v>0</v>
      </c>
      <c r="K47" s="17"/>
      <c r="L47" s="27"/>
    </row>
    <row r="48" spans="1:12" ht="11.1" customHeight="1" x14ac:dyDescent="0.3">
      <c r="A48" s="14">
        <v>43</v>
      </c>
      <c r="B48" s="13" t="s">
        <v>1007</v>
      </c>
      <c r="C48" s="13" t="str">
        <f t="shared" si="0"/>
        <v>Pilot Butte School</v>
      </c>
      <c r="D48" s="16">
        <v>187</v>
      </c>
      <c r="E48" s="16">
        <v>1</v>
      </c>
      <c r="F48" s="16">
        <v>3</v>
      </c>
      <c r="G48" s="16">
        <v>40</v>
      </c>
      <c r="H48" s="16">
        <v>69</v>
      </c>
      <c r="I48" s="16">
        <f t="shared" si="1"/>
        <v>113</v>
      </c>
      <c r="J48" s="16">
        <v>0</v>
      </c>
      <c r="K48" s="17"/>
      <c r="L48" s="27"/>
    </row>
    <row r="49" spans="1:12" ht="11.1" customHeight="1" x14ac:dyDescent="0.3">
      <c r="A49" s="14">
        <v>44</v>
      </c>
      <c r="B49" s="13" t="s">
        <v>1008</v>
      </c>
      <c r="C49" s="13" t="str">
        <f t="shared" si="0"/>
        <v>White City School</v>
      </c>
      <c r="D49" s="16">
        <v>394</v>
      </c>
      <c r="E49" s="16">
        <v>6</v>
      </c>
      <c r="F49" s="16">
        <v>4</v>
      </c>
      <c r="G49" s="16">
        <v>39</v>
      </c>
      <c r="H49" s="16">
        <v>158</v>
      </c>
      <c r="I49" s="16">
        <f t="shared" si="1"/>
        <v>207</v>
      </c>
      <c r="J49" s="16">
        <v>4</v>
      </c>
      <c r="K49" s="17"/>
      <c r="L49" s="27"/>
    </row>
    <row r="50" spans="1:12" ht="11.1" customHeight="1" x14ac:dyDescent="0.3">
      <c r="A50" s="14">
        <v>45</v>
      </c>
      <c r="B50" s="13" t="s">
        <v>1008</v>
      </c>
      <c r="C50" s="13" t="str">
        <f t="shared" si="0"/>
        <v>White City School</v>
      </c>
      <c r="D50" s="16">
        <v>291</v>
      </c>
      <c r="E50" s="16">
        <v>2</v>
      </c>
      <c r="F50" s="16">
        <v>2</v>
      </c>
      <c r="G50" s="16">
        <v>44</v>
      </c>
      <c r="H50" s="16">
        <v>94</v>
      </c>
      <c r="I50" s="16">
        <f t="shared" si="1"/>
        <v>142</v>
      </c>
      <c r="J50" s="16">
        <v>2</v>
      </c>
      <c r="K50" s="17"/>
      <c r="L50" s="27"/>
    </row>
    <row r="51" spans="1:12" ht="11.1" customHeight="1" x14ac:dyDescent="0.3">
      <c r="A51" s="14">
        <v>46</v>
      </c>
      <c r="B51" s="13" t="s">
        <v>1009</v>
      </c>
      <c r="C51" s="13" t="str">
        <f t="shared" si="0"/>
        <v>White City Community Centre</v>
      </c>
      <c r="D51" s="16">
        <v>357</v>
      </c>
      <c r="E51" s="16">
        <v>4</v>
      </c>
      <c r="F51" s="16">
        <v>3</v>
      </c>
      <c r="G51" s="16">
        <v>47</v>
      </c>
      <c r="H51" s="16">
        <v>126</v>
      </c>
      <c r="I51" s="16">
        <f t="shared" si="1"/>
        <v>180</v>
      </c>
      <c r="J51" s="16">
        <v>0</v>
      </c>
      <c r="K51" s="17"/>
      <c r="L51" s="27"/>
    </row>
    <row r="52" spans="1:12" ht="11.1" customHeight="1" x14ac:dyDescent="0.3">
      <c r="A52" s="14">
        <v>47</v>
      </c>
      <c r="B52" s="13" t="s">
        <v>1009</v>
      </c>
      <c r="C52" s="13" t="str">
        <f t="shared" si="0"/>
        <v>White City Community Centre</v>
      </c>
      <c r="D52" s="16">
        <v>241</v>
      </c>
      <c r="E52" s="16">
        <v>3</v>
      </c>
      <c r="F52" s="16">
        <v>0</v>
      </c>
      <c r="G52" s="16">
        <v>29</v>
      </c>
      <c r="H52" s="16">
        <v>97</v>
      </c>
      <c r="I52" s="16">
        <f t="shared" si="1"/>
        <v>129</v>
      </c>
      <c r="J52" s="16">
        <v>0</v>
      </c>
      <c r="K52" s="17"/>
      <c r="L52" s="27"/>
    </row>
    <row r="53" spans="1:12" ht="11.1" customHeight="1" x14ac:dyDescent="0.3">
      <c r="A53" s="14">
        <v>48</v>
      </c>
      <c r="B53" s="13" t="s">
        <v>1008</v>
      </c>
      <c r="C53" s="13" t="str">
        <f t="shared" si="0"/>
        <v>White City School</v>
      </c>
      <c r="D53" s="16">
        <v>201</v>
      </c>
      <c r="E53" s="16">
        <v>1</v>
      </c>
      <c r="F53" s="16">
        <v>1</v>
      </c>
      <c r="G53" s="16">
        <v>19</v>
      </c>
      <c r="H53" s="16">
        <v>93</v>
      </c>
      <c r="I53" s="16">
        <f t="shared" si="1"/>
        <v>114</v>
      </c>
      <c r="J53" s="16">
        <v>0</v>
      </c>
      <c r="K53" s="17"/>
      <c r="L53" s="27"/>
    </row>
    <row r="54" spans="1:12" ht="11.1" customHeight="1" x14ac:dyDescent="0.3">
      <c r="A54" s="14">
        <v>49</v>
      </c>
      <c r="B54" s="13" t="s">
        <v>1008</v>
      </c>
      <c r="C54" s="13" t="str">
        <f t="shared" si="0"/>
        <v>White City School</v>
      </c>
      <c r="D54" s="16">
        <v>395</v>
      </c>
      <c r="E54" s="16">
        <v>3</v>
      </c>
      <c r="F54" s="16">
        <v>2</v>
      </c>
      <c r="G54" s="16">
        <v>38</v>
      </c>
      <c r="H54" s="16">
        <v>161</v>
      </c>
      <c r="I54" s="16">
        <f t="shared" si="1"/>
        <v>204</v>
      </c>
      <c r="J54" s="16">
        <v>0</v>
      </c>
      <c r="K54" s="17"/>
      <c r="L54" s="27"/>
    </row>
    <row r="55" spans="1:12" ht="11.1" customHeight="1" x14ac:dyDescent="0.3">
      <c r="A55" s="14">
        <v>50</v>
      </c>
      <c r="B55" s="13" t="s">
        <v>1009</v>
      </c>
      <c r="C55" s="13" t="str">
        <f t="shared" si="0"/>
        <v>White City Community Centre</v>
      </c>
      <c r="D55" s="16">
        <v>272</v>
      </c>
      <c r="E55" s="16">
        <v>2</v>
      </c>
      <c r="F55" s="16">
        <v>0</v>
      </c>
      <c r="G55" s="16">
        <v>27</v>
      </c>
      <c r="H55" s="16">
        <v>99</v>
      </c>
      <c r="I55" s="16">
        <f t="shared" si="1"/>
        <v>128</v>
      </c>
      <c r="J55" s="16">
        <v>0</v>
      </c>
      <c r="K55" s="17"/>
      <c r="L55" s="27"/>
    </row>
    <row r="56" spans="1:12" ht="11.1" customHeight="1" x14ac:dyDescent="0.3">
      <c r="A56" s="14">
        <v>51</v>
      </c>
      <c r="B56" s="13" t="s">
        <v>1009</v>
      </c>
      <c r="C56" s="13" t="str">
        <f t="shared" si="0"/>
        <v>White City Community Centre</v>
      </c>
      <c r="D56" s="16">
        <v>177</v>
      </c>
      <c r="E56" s="16">
        <v>3</v>
      </c>
      <c r="F56" s="16">
        <v>1</v>
      </c>
      <c r="G56" s="16">
        <v>13</v>
      </c>
      <c r="H56" s="16">
        <v>65</v>
      </c>
      <c r="I56" s="16">
        <f t="shared" si="1"/>
        <v>82</v>
      </c>
      <c r="J56" s="16">
        <v>0</v>
      </c>
      <c r="K56" s="17"/>
      <c r="L56" s="27"/>
    </row>
    <row r="57" spans="1:12" ht="11.1" customHeight="1" x14ac:dyDescent="0.3">
      <c r="A57" s="14">
        <v>52</v>
      </c>
      <c r="B57" s="13" t="s">
        <v>1009</v>
      </c>
      <c r="C57" s="13" t="str">
        <f t="shared" si="0"/>
        <v>White City Community Centre</v>
      </c>
      <c r="D57" s="16">
        <v>297</v>
      </c>
      <c r="E57" s="16">
        <v>2</v>
      </c>
      <c r="F57" s="16">
        <v>4</v>
      </c>
      <c r="G57" s="16">
        <v>32</v>
      </c>
      <c r="H57" s="16">
        <v>121</v>
      </c>
      <c r="I57" s="16">
        <f t="shared" si="1"/>
        <v>159</v>
      </c>
      <c r="J57" s="16">
        <v>0</v>
      </c>
      <c r="K57" s="17"/>
      <c r="L57" s="27"/>
    </row>
    <row r="58" spans="1:12" ht="11.1" customHeight="1" x14ac:dyDescent="0.3">
      <c r="A58" s="14">
        <v>53</v>
      </c>
      <c r="B58" s="13" t="s">
        <v>1007</v>
      </c>
      <c r="C58" s="13" t="str">
        <f t="shared" si="0"/>
        <v>Pilot Butte School</v>
      </c>
      <c r="D58" s="16">
        <v>212</v>
      </c>
      <c r="E58" s="16">
        <v>1</v>
      </c>
      <c r="F58" s="16">
        <v>2</v>
      </c>
      <c r="G58" s="16">
        <v>18</v>
      </c>
      <c r="H58" s="16">
        <v>83</v>
      </c>
      <c r="I58" s="16">
        <f t="shared" si="1"/>
        <v>104</v>
      </c>
      <c r="J58" s="16">
        <v>0</v>
      </c>
      <c r="K58" s="17"/>
      <c r="L58" s="27"/>
    </row>
    <row r="59" spans="1:12" ht="11.1" customHeight="1" x14ac:dyDescent="0.3">
      <c r="A59" s="14">
        <v>54</v>
      </c>
      <c r="B59" s="13" t="s">
        <v>1007</v>
      </c>
      <c r="C59" s="13" t="str">
        <f t="shared" si="0"/>
        <v>Pilot Butte School</v>
      </c>
      <c r="D59" s="16">
        <v>195</v>
      </c>
      <c r="E59" s="16">
        <v>2</v>
      </c>
      <c r="F59" s="16">
        <v>1</v>
      </c>
      <c r="G59" s="16">
        <v>25</v>
      </c>
      <c r="H59" s="16">
        <v>64</v>
      </c>
      <c r="I59" s="16">
        <f t="shared" si="1"/>
        <v>92</v>
      </c>
      <c r="J59" s="16">
        <v>2</v>
      </c>
      <c r="K59" s="17"/>
      <c r="L59" s="27"/>
    </row>
    <row r="60" spans="1:12" ht="11.1" customHeight="1" x14ac:dyDescent="0.3">
      <c r="A60" s="14">
        <v>55</v>
      </c>
      <c r="B60" s="13" t="s">
        <v>1007</v>
      </c>
      <c r="C60" s="13" t="str">
        <f t="shared" si="0"/>
        <v>Pilot Butte School</v>
      </c>
      <c r="D60" s="16">
        <v>249</v>
      </c>
      <c r="E60" s="16">
        <v>8</v>
      </c>
      <c r="F60" s="16">
        <v>4</v>
      </c>
      <c r="G60" s="16">
        <v>37</v>
      </c>
      <c r="H60" s="16">
        <v>115</v>
      </c>
      <c r="I60" s="16">
        <f t="shared" si="1"/>
        <v>164</v>
      </c>
      <c r="J60" s="16">
        <v>1</v>
      </c>
      <c r="K60" s="17"/>
      <c r="L60" s="27"/>
    </row>
    <row r="61" spans="1:12" ht="11.1" customHeight="1" x14ac:dyDescent="0.3">
      <c r="A61" s="14">
        <v>56</v>
      </c>
      <c r="B61" s="13" t="s">
        <v>1010</v>
      </c>
      <c r="C61" s="13" t="str">
        <f t="shared" si="0"/>
        <v>Victoria Plains Community Centre</v>
      </c>
      <c r="D61" s="16">
        <v>242</v>
      </c>
      <c r="E61" s="16">
        <v>8</v>
      </c>
      <c r="F61" s="16">
        <v>6</v>
      </c>
      <c r="G61" s="16">
        <v>17</v>
      </c>
      <c r="H61" s="16">
        <v>101</v>
      </c>
      <c r="I61" s="16">
        <f t="shared" si="1"/>
        <v>132</v>
      </c>
      <c r="J61" s="16">
        <v>0</v>
      </c>
      <c r="K61" s="17"/>
      <c r="L61" s="27"/>
    </row>
    <row r="62" spans="1:12" ht="11.1" customHeight="1" x14ac:dyDescent="0.3">
      <c r="A62" s="14">
        <v>57</v>
      </c>
      <c r="B62" s="13" t="s">
        <v>1011</v>
      </c>
      <c r="C62" s="13" t="str">
        <f t="shared" si="0"/>
        <v>Valleyview Community Centre</v>
      </c>
      <c r="D62" s="16">
        <v>128</v>
      </c>
      <c r="E62" s="16">
        <v>6</v>
      </c>
      <c r="F62" s="16">
        <v>9</v>
      </c>
      <c r="G62" s="16">
        <v>12</v>
      </c>
      <c r="H62" s="16">
        <v>67</v>
      </c>
      <c r="I62" s="16">
        <f t="shared" si="1"/>
        <v>94</v>
      </c>
      <c r="J62" s="16">
        <v>1</v>
      </c>
      <c r="K62" s="17"/>
      <c r="L62" s="27"/>
    </row>
    <row r="63" spans="1:12" ht="11.1" customHeight="1" x14ac:dyDescent="0.3">
      <c r="A63" s="14">
        <v>58</v>
      </c>
      <c r="B63" s="13" t="s">
        <v>1012</v>
      </c>
      <c r="C63" s="13" t="str">
        <f t="shared" si="0"/>
        <v>Piapot Band Hall</v>
      </c>
      <c r="D63" s="16">
        <v>274</v>
      </c>
      <c r="E63" s="16">
        <v>0</v>
      </c>
      <c r="F63" s="16">
        <v>0</v>
      </c>
      <c r="G63" s="16">
        <v>84</v>
      </c>
      <c r="H63" s="16">
        <v>5</v>
      </c>
      <c r="I63" s="16">
        <f t="shared" si="1"/>
        <v>89</v>
      </c>
      <c r="J63" s="16">
        <v>2</v>
      </c>
      <c r="K63" s="17"/>
      <c r="L63" s="27"/>
    </row>
    <row r="64" spans="1:12" ht="11.1" customHeight="1" x14ac:dyDescent="0.3">
      <c r="A64" s="14" t="s">
        <v>38</v>
      </c>
      <c r="B64" s="13" t="s">
        <v>1009</v>
      </c>
      <c r="C64" s="13" t="str">
        <f t="shared" si="0"/>
        <v>White City Community Centre</v>
      </c>
      <c r="D64" s="16">
        <v>0</v>
      </c>
      <c r="E64" s="16">
        <v>4</v>
      </c>
      <c r="F64" s="16">
        <v>8</v>
      </c>
      <c r="G64" s="16">
        <v>109</v>
      </c>
      <c r="H64" s="16">
        <v>369</v>
      </c>
      <c r="I64" s="16">
        <f t="shared" si="1"/>
        <v>490</v>
      </c>
      <c r="J64" s="16">
        <v>0</v>
      </c>
      <c r="K64" s="17"/>
      <c r="L64" s="27"/>
    </row>
    <row r="65" spans="1:12" ht="11.1" customHeight="1" x14ac:dyDescent="0.3">
      <c r="A65" s="14" t="s">
        <v>38</v>
      </c>
      <c r="B65" s="13" t="s">
        <v>1013</v>
      </c>
      <c r="C65" s="13" t="str">
        <f t="shared" si="0"/>
        <v>Living Hope Alliance Church</v>
      </c>
      <c r="D65" s="16">
        <v>0</v>
      </c>
      <c r="E65" s="16">
        <v>23</v>
      </c>
      <c r="F65" s="16">
        <v>15</v>
      </c>
      <c r="G65" s="16">
        <v>329</v>
      </c>
      <c r="H65" s="28">
        <v>1028</v>
      </c>
      <c r="I65" s="16">
        <f t="shared" si="1"/>
        <v>1395</v>
      </c>
      <c r="J65" s="16">
        <v>1</v>
      </c>
      <c r="K65" s="17"/>
      <c r="L65" s="27"/>
    </row>
    <row r="66" spans="1:12" ht="11.1" customHeight="1" x14ac:dyDescent="0.3">
      <c r="A66" s="14"/>
      <c r="B66" s="13" t="s">
        <v>30</v>
      </c>
      <c r="C66" s="13" t="str">
        <f t="shared" si="0"/>
        <v>Absentee</v>
      </c>
      <c r="D66" s="16">
        <v>0</v>
      </c>
      <c r="E66" s="16">
        <v>1</v>
      </c>
      <c r="F66" s="16">
        <v>0</v>
      </c>
      <c r="G66" s="16">
        <v>19</v>
      </c>
      <c r="H66" s="16">
        <v>114</v>
      </c>
      <c r="I66" s="16">
        <f t="shared" si="1"/>
        <v>134</v>
      </c>
      <c r="J66" s="16">
        <v>0</v>
      </c>
      <c r="K66" s="17"/>
      <c r="L66" s="27"/>
    </row>
    <row r="67" spans="1:12" ht="11.1" customHeight="1" x14ac:dyDescent="0.3">
      <c r="A67" s="14" t="s">
        <v>31</v>
      </c>
      <c r="B67" s="13" t="s">
        <v>994</v>
      </c>
      <c r="C67" s="13" t="str">
        <f t="shared" si="0"/>
        <v>Regina</v>
      </c>
      <c r="D67" s="16">
        <v>0</v>
      </c>
      <c r="E67" s="16">
        <v>1</v>
      </c>
      <c r="F67" s="16">
        <v>0</v>
      </c>
      <c r="G67" s="16">
        <v>3</v>
      </c>
      <c r="H67" s="16">
        <v>8</v>
      </c>
      <c r="I67" s="16">
        <f t="shared" si="1"/>
        <v>12</v>
      </c>
      <c r="J67" s="16">
        <v>0</v>
      </c>
      <c r="K67" s="17"/>
      <c r="L67" s="27"/>
    </row>
    <row r="68" spans="1:12" ht="11.1" customHeight="1" x14ac:dyDescent="0.3">
      <c r="A68" s="14" t="s">
        <v>140</v>
      </c>
      <c r="B68" s="7" t="s">
        <v>1019</v>
      </c>
      <c r="C68" s="13" t="str">
        <f t="shared" si="0"/>
        <v>Ultimate Care Ltd.</v>
      </c>
      <c r="D68" s="16">
        <v>89</v>
      </c>
      <c r="E68" s="16">
        <v>3</v>
      </c>
      <c r="F68" s="16">
        <v>5</v>
      </c>
      <c r="G68" s="16">
        <v>13</v>
      </c>
      <c r="H68" s="16">
        <v>26</v>
      </c>
      <c r="I68" s="16">
        <f t="shared" si="1"/>
        <v>47</v>
      </c>
      <c r="J68" s="16">
        <v>2</v>
      </c>
      <c r="K68" s="17"/>
      <c r="L68" s="27"/>
    </row>
    <row r="69" spans="1:12" ht="11.1" customHeight="1" thickBot="1" x14ac:dyDescent="0.35">
      <c r="A69" s="22"/>
      <c r="B69" s="5" t="s">
        <v>33</v>
      </c>
      <c r="C69" s="5"/>
      <c r="D69" s="23">
        <f>SUM(D6:D68)</f>
        <v>15809</v>
      </c>
      <c r="E69" s="23">
        <f t="shared" ref="E69:J69" si="2">SUM(E6:E68)</f>
        <v>215</v>
      </c>
      <c r="F69" s="23">
        <f t="shared" si="2"/>
        <v>195</v>
      </c>
      <c r="G69" s="23">
        <f t="shared" si="2"/>
        <v>2895</v>
      </c>
      <c r="H69" s="23">
        <f t="shared" si="2"/>
        <v>7460</v>
      </c>
      <c r="I69" s="23">
        <f t="shared" si="2"/>
        <v>10765</v>
      </c>
      <c r="J69" s="23">
        <f t="shared" si="2"/>
        <v>34</v>
      </c>
      <c r="K69" s="27"/>
      <c r="L69" s="27"/>
    </row>
    <row r="70" spans="1:12" ht="11.1" customHeight="1" x14ac:dyDescent="0.3">
      <c r="A70" s="7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ht="11.1" customHeight="1" x14ac:dyDescent="0.3">
      <c r="A71" s="75"/>
      <c r="B71" s="27"/>
      <c r="C71" s="1" t="s">
        <v>1014</v>
      </c>
      <c r="D71" s="3"/>
      <c r="E71" s="3"/>
      <c r="F71" s="3"/>
      <c r="G71" s="3"/>
      <c r="H71" s="27"/>
      <c r="I71" s="27"/>
      <c r="J71" s="27"/>
      <c r="K71" s="27"/>
      <c r="L71" s="27"/>
    </row>
    <row r="72" spans="1:12" ht="11.1" customHeight="1" x14ac:dyDescent="0.3">
      <c r="A72" s="75"/>
      <c r="B72" s="27"/>
      <c r="C72" s="1" t="s">
        <v>35</v>
      </c>
      <c r="D72" s="24">
        <f>H69-G69</f>
        <v>4565</v>
      </c>
      <c r="E72" s="3"/>
      <c r="F72" s="3"/>
      <c r="G72" s="3"/>
      <c r="H72" s="27"/>
      <c r="I72" s="27"/>
      <c r="J72" s="27"/>
      <c r="K72" s="27"/>
      <c r="L72" s="27"/>
    </row>
    <row r="73" spans="1:12" ht="11.1" customHeight="1" x14ac:dyDescent="0.3">
      <c r="A73" s="75"/>
      <c r="B73" s="27"/>
      <c r="C73" s="1" t="s">
        <v>36</v>
      </c>
      <c r="D73" s="25">
        <f>I69/D69</f>
        <v>0.68094123600480738</v>
      </c>
      <c r="E73" s="3"/>
      <c r="F73" s="3"/>
      <c r="G73" s="3"/>
      <c r="H73" s="27"/>
      <c r="I73" s="27"/>
      <c r="J73" s="27"/>
      <c r="K73" s="27"/>
      <c r="L73" s="27"/>
    </row>
    <row r="74" spans="1:12" ht="11.1" customHeight="1" x14ac:dyDescent="0.3">
      <c r="A74" s="21"/>
      <c r="B74" s="27"/>
      <c r="C74" s="1" t="s">
        <v>37</v>
      </c>
      <c r="D74" s="3"/>
      <c r="E74" s="26">
        <f>E69/$I$69</f>
        <v>1.9972131908964234E-2</v>
      </c>
      <c r="F74" s="26">
        <f>F69/$I$69</f>
        <v>1.8114259173246633E-2</v>
      </c>
      <c r="G74" s="26">
        <f>G69/$I$69</f>
        <v>0.2689270784951231</v>
      </c>
      <c r="H74" s="26">
        <f>H69/$I$69</f>
        <v>0.692986530422666</v>
      </c>
      <c r="I74" s="26"/>
      <c r="J74" s="27"/>
    </row>
    <row r="75" spans="1:12" ht="11.1" customHeight="1" x14ac:dyDescent="0.3"/>
    <row r="76" spans="1:12" ht="11.1" customHeight="1" x14ac:dyDescent="0.3"/>
    <row r="77" spans="1:12" ht="11.1" customHeight="1" x14ac:dyDescent="0.3"/>
  </sheetData>
  <mergeCells count="10">
    <mergeCell ref="A1:A2"/>
    <mergeCell ref="A3:C3"/>
    <mergeCell ref="E3:G3"/>
    <mergeCell ref="H3:J3"/>
    <mergeCell ref="K4:K5"/>
    <mergeCell ref="D4:D5"/>
    <mergeCell ref="I4:I5"/>
    <mergeCell ref="A4:A5"/>
    <mergeCell ref="B4:B5"/>
    <mergeCell ref="C4:C5"/>
  </mergeCells>
  <hyperlinks>
    <hyperlink ref="A6" r:id="rId1" display="http://espree.elections.sk.ca/esResultsUnOfficialEdit.cfm?MODE=EDITINIT&amp;POLL=2792"/>
    <hyperlink ref="A7" r:id="rId2" display="http://espree.elections.sk.ca/esResultsUnOfficialEdit.cfm?MODE=EDITINIT&amp;POLL=2793"/>
    <hyperlink ref="A8" r:id="rId3" display="http://espree.elections.sk.ca/esResultsUnOfficialEdit.cfm?MODE=EDITINIT&amp;POLL=2794"/>
    <hyperlink ref="A9" r:id="rId4" display="http://espree.elections.sk.ca/esResultsUnOfficialEdit.cfm?MODE=EDITINIT&amp;POLL=2795"/>
    <hyperlink ref="A10" r:id="rId5" display="http://espree.elections.sk.ca/esResultsUnOfficialEdit.cfm?MODE=EDITINIT&amp;POLL=2796"/>
    <hyperlink ref="A11" r:id="rId6" display="http://espree.elections.sk.ca/esResultsUnOfficialEdit.cfm?MODE=EDITINIT&amp;POLL=2797"/>
    <hyperlink ref="A12" r:id="rId7" display="http://espree.elections.sk.ca/esResultsUnOfficialEdit.cfm?MODE=EDITINIT&amp;POLL=2798"/>
    <hyperlink ref="A13" r:id="rId8" display="http://espree.elections.sk.ca/esResultsUnOfficialEdit.cfm?MODE=EDITINIT&amp;POLL=2799"/>
    <hyperlink ref="A14" r:id="rId9" display="http://espree.elections.sk.ca/esResultsUnOfficialEdit.cfm?MODE=EDITINIT&amp;POLL=2800"/>
    <hyperlink ref="A15" r:id="rId10" display="http://espree.elections.sk.ca/esResultsUnOfficialEdit.cfm?MODE=EDITINIT&amp;POLL=2801"/>
    <hyperlink ref="A16" r:id="rId11" display="http://espree.elections.sk.ca/esResultsUnOfficialEdit.cfm?MODE=EDITINIT&amp;POLL=2802"/>
    <hyperlink ref="A17" r:id="rId12" display="http://espree.elections.sk.ca/esResultsUnOfficialEdit.cfm?MODE=EDITINIT&amp;POLL=2803"/>
    <hyperlink ref="A18" r:id="rId13" display="http://espree.elections.sk.ca/esResultsUnOfficialEdit.cfm?MODE=EDITINIT&amp;POLL=2804"/>
    <hyperlink ref="A19" r:id="rId14" display="http://espree.elections.sk.ca/esResultsUnOfficialEdit.cfm?MODE=EDITINIT&amp;POLL=2805"/>
    <hyperlink ref="A20" r:id="rId15" display="http://espree.elections.sk.ca/esResultsUnOfficialEdit.cfm?MODE=EDITINIT&amp;POLL=2806"/>
    <hyperlink ref="A21" r:id="rId16" display="http://espree.elections.sk.ca/esResultsUnOfficialEdit.cfm?MODE=EDITINIT&amp;POLL=2807"/>
    <hyperlink ref="A22" r:id="rId17" display="http://espree.elections.sk.ca/esResultsUnOfficialEdit.cfm?MODE=EDITINIT&amp;POLL=2808"/>
    <hyperlink ref="A23" r:id="rId18" display="http://espree.elections.sk.ca/esResultsUnOfficialEdit.cfm?MODE=EDITINIT&amp;POLL=2809"/>
    <hyperlink ref="A24" r:id="rId19" display="http://espree.elections.sk.ca/esResultsUnOfficialEdit.cfm?MODE=EDITINIT&amp;POLL=2810"/>
    <hyperlink ref="A25" r:id="rId20" display="http://espree.elections.sk.ca/esResultsUnOfficialEdit.cfm?MODE=EDITINIT&amp;POLL=2811"/>
    <hyperlink ref="A26" r:id="rId21" display="http://espree.elections.sk.ca/esResultsUnOfficialEdit.cfm?MODE=EDITINIT&amp;POLL=2812"/>
    <hyperlink ref="A27" r:id="rId22" display="http://espree.elections.sk.ca/esResultsUnOfficialEdit.cfm?MODE=EDITINIT&amp;POLL=2813"/>
    <hyperlink ref="A28" r:id="rId23" display="http://espree.elections.sk.ca/esResultsUnOfficialEdit.cfm?MODE=EDITINIT&amp;POLL=2814"/>
    <hyperlink ref="A29" r:id="rId24" display="http://espree.elections.sk.ca/esResultsUnOfficialEdit.cfm?MODE=EDITINIT&amp;POLL=2815"/>
    <hyperlink ref="A30" r:id="rId25" display="http://espree.elections.sk.ca/esResultsUnOfficialEdit.cfm?MODE=EDITINIT&amp;POLL=2816"/>
    <hyperlink ref="A31" r:id="rId26" display="http://espree.elections.sk.ca/esResultsUnOfficialEdit.cfm?MODE=EDITINIT&amp;POLL=2817"/>
    <hyperlink ref="A32" r:id="rId27" display="http://espree.elections.sk.ca/esResultsUnOfficialEdit.cfm?MODE=EDITINIT&amp;POLL=2818"/>
    <hyperlink ref="A33" r:id="rId28" display="http://espree.elections.sk.ca/esResultsUnOfficialEdit.cfm?MODE=EDITINIT&amp;POLL=2819"/>
    <hyperlink ref="A34" r:id="rId29" display="http://espree.elections.sk.ca/esResultsUnOfficialEdit.cfm?MODE=EDITINIT&amp;POLL=2820"/>
    <hyperlink ref="A35" r:id="rId30" display="http://espree.elections.sk.ca/esResultsUnOfficialEdit.cfm?MODE=EDITINIT&amp;POLL=2821"/>
    <hyperlink ref="A36" r:id="rId31" display="http://espree.elections.sk.ca/esResultsUnOfficialEdit.cfm?MODE=EDITINIT&amp;POLL=2822"/>
    <hyperlink ref="A37" r:id="rId32" display="http://espree.elections.sk.ca/esResultsUnOfficialEdit.cfm?MODE=EDITINIT&amp;POLL=2823"/>
    <hyperlink ref="A38" r:id="rId33" display="http://espree.elections.sk.ca/esResultsUnOfficialEdit.cfm?MODE=EDITINIT&amp;POLL=2824"/>
    <hyperlink ref="A39" r:id="rId34" display="http://espree.elections.sk.ca/esResultsUnOfficialEdit.cfm?MODE=EDITINIT&amp;POLL=2825"/>
    <hyperlink ref="A40" r:id="rId35" display="http://espree.elections.sk.ca/esResultsUnOfficialEdit.cfm?MODE=EDITINIT&amp;POLL=2826"/>
    <hyperlink ref="A41" r:id="rId36" display="http://espree.elections.sk.ca/esResultsUnOfficialEdit.cfm?MODE=EDITINIT&amp;POLL=2827"/>
    <hyperlink ref="A42" r:id="rId37" display="http://espree.elections.sk.ca/esResultsUnOfficialEdit.cfm?MODE=EDITINIT&amp;POLL=2828"/>
    <hyperlink ref="A43" r:id="rId38" display="http://espree.elections.sk.ca/esResultsUnOfficialEdit.cfm?MODE=EDITINIT&amp;POLL=2829"/>
    <hyperlink ref="A44" r:id="rId39" display="http://espree.elections.sk.ca/esResultsUnOfficialEdit.cfm?MODE=EDITINIT&amp;POLL=2830"/>
    <hyperlink ref="A45" r:id="rId40" display="http://espree.elections.sk.ca/esResultsUnOfficialEdit.cfm?MODE=EDITINIT&amp;POLL=2831"/>
    <hyperlink ref="A46" r:id="rId41" display="http://espree.elections.sk.ca/esResultsUnOfficialEdit.cfm?MODE=EDITINIT&amp;POLL=2832"/>
    <hyperlink ref="A47" r:id="rId42" display="http://espree.elections.sk.ca/esResultsUnOfficialEdit.cfm?MODE=EDITINIT&amp;POLL=2833"/>
    <hyperlink ref="A48" r:id="rId43" display="http://espree.elections.sk.ca/esResultsUnOfficialEdit.cfm?MODE=EDITINIT&amp;POLL=2834"/>
    <hyperlink ref="A49" r:id="rId44" display="http://espree.elections.sk.ca/esResultsUnOfficialEdit.cfm?MODE=EDITINIT&amp;POLL=2835"/>
    <hyperlink ref="A50" r:id="rId45" display="http://espree.elections.sk.ca/esResultsUnOfficialEdit.cfm?MODE=EDITINIT&amp;POLL=2836"/>
    <hyperlink ref="A51" r:id="rId46" display="http://espree.elections.sk.ca/esResultsUnOfficialEdit.cfm?MODE=EDITINIT&amp;POLL=2837"/>
    <hyperlink ref="A52" r:id="rId47" display="http://espree.elections.sk.ca/esResultsUnOfficialEdit.cfm?MODE=EDITINIT&amp;POLL=2838"/>
    <hyperlink ref="A53" r:id="rId48" display="http://espree.elections.sk.ca/esResultsUnOfficialEdit.cfm?MODE=EDITINIT&amp;POLL=2839"/>
    <hyperlink ref="A54" r:id="rId49" display="http://espree.elections.sk.ca/esResultsUnOfficialEdit.cfm?MODE=EDITINIT&amp;POLL=2840"/>
    <hyperlink ref="A55" r:id="rId50" display="http://espree.elections.sk.ca/esResultsUnOfficialEdit.cfm?MODE=EDITINIT&amp;POLL=2841"/>
    <hyperlink ref="A56" r:id="rId51" display="http://espree.elections.sk.ca/esResultsUnOfficialEdit.cfm?MODE=EDITINIT&amp;POLL=2842"/>
    <hyperlink ref="A57" r:id="rId52" display="http://espree.elections.sk.ca/esResultsUnOfficialEdit.cfm?MODE=EDITINIT&amp;POLL=2843"/>
    <hyperlink ref="A58" r:id="rId53" display="http://espree.elections.sk.ca/esResultsUnOfficialEdit.cfm?MODE=EDITINIT&amp;POLL=2844"/>
    <hyperlink ref="A59" r:id="rId54" display="http://espree.elections.sk.ca/esResultsUnOfficialEdit.cfm?MODE=EDITINIT&amp;POLL=2845"/>
    <hyperlink ref="A60" r:id="rId55" display="http://espree.elections.sk.ca/esResultsUnOfficialEdit.cfm?MODE=EDITINIT&amp;POLL=2846"/>
    <hyperlink ref="A61" r:id="rId56" display="http://espree.elections.sk.ca/esResultsUnOfficialEdit.cfm?MODE=EDITINIT&amp;POLL=2847"/>
    <hyperlink ref="A62" r:id="rId57" display="http://espree.elections.sk.ca/esResultsUnOfficialEdit.cfm?MODE=EDITINIT&amp;POLL=2848"/>
    <hyperlink ref="A63" r:id="rId58" display="http://espree.elections.sk.ca/esResultsUnOfficialEdit.cfm?MODE=EDITINIT&amp;POLL=2849"/>
    <hyperlink ref="A64" r:id="rId59" display="http://espree.elections.sk.ca/esResultsUnOfficialEdit.cfm?MODE=EDITINIT&amp;POLL=3226"/>
    <hyperlink ref="A65" r:id="rId60" display="http://espree.elections.sk.ca/esResultsUnOfficialEdit.cfm?MODE=EDITINIT&amp;POLL=3227"/>
    <hyperlink ref="A67" r:id="rId61" display="http://espree.elections.sk.ca/esResultsUnOfficialEdit.cfm?MODE=EDITINIT&amp;POLL=3527"/>
    <hyperlink ref="A68" r:id="rId62" display="http://espree.elections.sk.ca/esResultsUnOfficialEdit.cfm?MODE=EDITINIT&amp;POLL=3228"/>
  </hyperlinks>
  <pageMargins left="0.7" right="0.7" top="0.75" bottom="0.75" header="0.3" footer="0.3"/>
  <pageSetup scale="82" orientation="portrait" r:id="rId63"/>
  <drawing r:id="rId64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J70"/>
  <sheetViews>
    <sheetView topLeftCell="A37" workbookViewId="0">
      <selection activeCell="A67" sqref="A67"/>
    </sheetView>
  </sheetViews>
  <sheetFormatPr defaultRowHeight="14.4" x14ac:dyDescent="0.3"/>
  <cols>
    <col min="1" max="1" width="9.109375" style="18"/>
    <col min="2" max="2" width="24.88671875" hidden="1" customWidth="1"/>
    <col min="3" max="3" width="31.109375" customWidth="1"/>
    <col min="5" max="5" width="7.6640625" customWidth="1"/>
    <col min="7" max="8" width="13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1633</v>
      </c>
      <c r="D2" s="50"/>
      <c r="E2" s="50"/>
      <c r="F2" s="50"/>
      <c r="G2" s="50"/>
      <c r="H2" s="100" t="s">
        <v>1576</v>
      </c>
      <c r="I2" s="100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3.25" customHeight="1" x14ac:dyDescent="0.3">
      <c r="A4" s="123" t="s">
        <v>0</v>
      </c>
      <c r="B4" s="106" t="s">
        <v>1</v>
      </c>
      <c r="C4" s="106" t="s">
        <v>1</v>
      </c>
      <c r="D4" s="108" t="s">
        <v>46</v>
      </c>
      <c r="E4" s="44" t="s">
        <v>1697</v>
      </c>
      <c r="F4" s="44" t="s">
        <v>1698</v>
      </c>
      <c r="G4" s="44" t="s">
        <v>1699</v>
      </c>
      <c r="H4" s="108" t="s">
        <v>32</v>
      </c>
      <c r="I4" s="39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4</v>
      </c>
      <c r="F5" s="48" t="s">
        <v>2</v>
      </c>
      <c r="G5" s="48" t="s">
        <v>3</v>
      </c>
      <c r="H5" s="127"/>
      <c r="I5" s="41" t="s">
        <v>47</v>
      </c>
      <c r="J5" s="114"/>
    </row>
    <row r="6" spans="1:10" ht="11.1" customHeight="1" x14ac:dyDescent="0.3">
      <c r="A6" s="14">
        <v>1</v>
      </c>
      <c r="B6" s="13" t="s">
        <v>1020</v>
      </c>
      <c r="C6" s="13" t="str">
        <f>PROPER(B6)</f>
        <v>Dodsland Community Hall</v>
      </c>
      <c r="D6" s="16">
        <v>209</v>
      </c>
      <c r="E6" s="16">
        <v>6</v>
      </c>
      <c r="F6" s="16">
        <v>126</v>
      </c>
      <c r="G6" s="16">
        <v>6</v>
      </c>
      <c r="H6" s="16">
        <f>SUM(E6:G6)</f>
        <v>138</v>
      </c>
      <c r="I6" s="16">
        <v>0</v>
      </c>
      <c r="J6" s="17"/>
    </row>
    <row r="7" spans="1:10" ht="11.1" customHeight="1" x14ac:dyDescent="0.3">
      <c r="A7" s="14">
        <v>2</v>
      </c>
      <c r="B7" s="13" t="s">
        <v>1021</v>
      </c>
      <c r="C7" s="13" t="str">
        <f t="shared" ref="C7:C63" si="0">PROPER(B7)</f>
        <v>Plenty Community Hall</v>
      </c>
      <c r="D7" s="16">
        <v>175</v>
      </c>
      <c r="E7" s="16">
        <v>3</v>
      </c>
      <c r="F7" s="16">
        <v>91</v>
      </c>
      <c r="G7" s="16">
        <v>2</v>
      </c>
      <c r="H7" s="16">
        <f t="shared" ref="H7:H63" si="1">SUM(E7:G7)</f>
        <v>96</v>
      </c>
      <c r="I7" s="16">
        <v>0</v>
      </c>
      <c r="J7" s="17"/>
    </row>
    <row r="8" spans="1:10" ht="11.1" customHeight="1" x14ac:dyDescent="0.3">
      <c r="A8" s="14">
        <v>3</v>
      </c>
      <c r="B8" s="13" t="s">
        <v>1022</v>
      </c>
      <c r="C8" s="13" t="str">
        <f t="shared" si="0"/>
        <v>Herschel Memorial Hall</v>
      </c>
      <c r="D8" s="16">
        <v>124</v>
      </c>
      <c r="E8" s="16">
        <v>12</v>
      </c>
      <c r="F8" s="16">
        <v>54</v>
      </c>
      <c r="G8" s="16">
        <v>0</v>
      </c>
      <c r="H8" s="16">
        <f t="shared" si="1"/>
        <v>66</v>
      </c>
      <c r="I8" s="16">
        <v>0</v>
      </c>
      <c r="J8" s="17"/>
    </row>
    <row r="9" spans="1:10" ht="11.1" customHeight="1" x14ac:dyDescent="0.3">
      <c r="A9" s="14">
        <v>4</v>
      </c>
      <c r="B9" s="13" t="s">
        <v>1023</v>
      </c>
      <c r="C9" s="13" t="str">
        <f t="shared" si="0"/>
        <v>Rosetown Elks Hall</v>
      </c>
      <c r="D9" s="16">
        <v>125</v>
      </c>
      <c r="E9" s="16">
        <v>8</v>
      </c>
      <c r="F9" s="16">
        <v>56</v>
      </c>
      <c r="G9" s="16">
        <v>3</v>
      </c>
      <c r="H9" s="16">
        <f t="shared" si="1"/>
        <v>67</v>
      </c>
      <c r="I9" s="16">
        <v>0</v>
      </c>
      <c r="J9" s="17"/>
    </row>
    <row r="10" spans="1:10" ht="11.1" customHeight="1" x14ac:dyDescent="0.3">
      <c r="A10" s="14">
        <v>5</v>
      </c>
      <c r="B10" s="13" t="s">
        <v>1024</v>
      </c>
      <c r="C10" s="13" t="str">
        <f t="shared" si="0"/>
        <v>Zealandia Elks Hall</v>
      </c>
      <c r="D10" s="16">
        <v>154</v>
      </c>
      <c r="E10" s="16">
        <v>6</v>
      </c>
      <c r="F10" s="16">
        <v>81</v>
      </c>
      <c r="G10" s="16">
        <v>1</v>
      </c>
      <c r="H10" s="16">
        <f t="shared" si="1"/>
        <v>88</v>
      </c>
      <c r="I10" s="16">
        <v>0</v>
      </c>
      <c r="J10" s="17"/>
    </row>
    <row r="11" spans="1:10" ht="11.1" customHeight="1" x14ac:dyDescent="0.3">
      <c r="A11" s="14">
        <v>6</v>
      </c>
      <c r="B11" s="13" t="s">
        <v>610</v>
      </c>
      <c r="C11" s="13" t="str">
        <f t="shared" si="0"/>
        <v>New Horizon Centre</v>
      </c>
      <c r="D11" s="16">
        <v>287</v>
      </c>
      <c r="E11" s="16">
        <v>49</v>
      </c>
      <c r="F11" s="16">
        <v>113</v>
      </c>
      <c r="G11" s="16">
        <v>15</v>
      </c>
      <c r="H11" s="16">
        <f t="shared" si="1"/>
        <v>177</v>
      </c>
      <c r="I11" s="16">
        <v>0</v>
      </c>
      <c r="J11" s="17"/>
    </row>
    <row r="12" spans="1:10" ht="11.1" customHeight="1" x14ac:dyDescent="0.3">
      <c r="A12" s="14">
        <v>7</v>
      </c>
      <c r="B12" s="13" t="s">
        <v>1025</v>
      </c>
      <c r="C12" s="13" t="str">
        <f t="shared" si="0"/>
        <v>Donavon Rm Office</v>
      </c>
      <c r="D12" s="16">
        <v>129</v>
      </c>
      <c r="E12" s="16">
        <v>10</v>
      </c>
      <c r="F12" s="16">
        <v>61</v>
      </c>
      <c r="G12" s="16">
        <v>2</v>
      </c>
      <c r="H12" s="16">
        <f t="shared" si="1"/>
        <v>73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1025</v>
      </c>
      <c r="C13" s="13" t="str">
        <f t="shared" si="0"/>
        <v>Donavon Rm Office</v>
      </c>
      <c r="D13" s="16">
        <v>110</v>
      </c>
      <c r="E13" s="16">
        <v>5</v>
      </c>
      <c r="F13" s="16">
        <v>39</v>
      </c>
      <c r="G13" s="16">
        <v>2</v>
      </c>
      <c r="H13" s="16">
        <f t="shared" si="1"/>
        <v>46</v>
      </c>
      <c r="I13" s="16">
        <v>1</v>
      </c>
      <c r="J13" s="17"/>
    </row>
    <row r="14" spans="1:10" ht="11.1" customHeight="1" x14ac:dyDescent="0.3">
      <c r="A14" s="14">
        <v>9</v>
      </c>
      <c r="B14" s="13" t="s">
        <v>1026</v>
      </c>
      <c r="C14" s="13" t="str">
        <f t="shared" si="0"/>
        <v>Brock Community Centre</v>
      </c>
      <c r="D14" s="16">
        <v>237</v>
      </c>
      <c r="E14" s="16">
        <v>12</v>
      </c>
      <c r="F14" s="16">
        <v>116</v>
      </c>
      <c r="G14" s="16">
        <v>2</v>
      </c>
      <c r="H14" s="16">
        <f t="shared" si="1"/>
        <v>130</v>
      </c>
      <c r="I14" s="16">
        <v>0</v>
      </c>
      <c r="J14" s="17"/>
    </row>
    <row r="15" spans="1:10" ht="11.1" customHeight="1" x14ac:dyDescent="0.3">
      <c r="A15" s="14">
        <v>10</v>
      </c>
      <c r="B15" s="13" t="s">
        <v>1027</v>
      </c>
      <c r="C15" s="13" t="str">
        <f t="shared" si="0"/>
        <v>Fiske Community Hall</v>
      </c>
      <c r="D15" s="16">
        <v>200</v>
      </c>
      <c r="E15" s="16">
        <v>14</v>
      </c>
      <c r="F15" s="16">
        <v>103</v>
      </c>
      <c r="G15" s="16">
        <v>0</v>
      </c>
      <c r="H15" s="16">
        <f t="shared" si="1"/>
        <v>117</v>
      </c>
      <c r="I15" s="16">
        <v>0</v>
      </c>
      <c r="J15" s="17"/>
    </row>
    <row r="16" spans="1:10" ht="11.1" customHeight="1" x14ac:dyDescent="0.3">
      <c r="A16" s="14">
        <v>11</v>
      </c>
      <c r="B16" s="13" t="s">
        <v>1028</v>
      </c>
      <c r="C16" s="13" t="str">
        <f t="shared" si="0"/>
        <v>Rosetown Civic Centre</v>
      </c>
      <c r="D16" s="16">
        <v>173</v>
      </c>
      <c r="E16" s="16">
        <v>10</v>
      </c>
      <c r="F16" s="16">
        <v>74</v>
      </c>
      <c r="G16" s="16">
        <v>1</v>
      </c>
      <c r="H16" s="16">
        <f t="shared" si="1"/>
        <v>85</v>
      </c>
      <c r="I16" s="16">
        <v>0</v>
      </c>
      <c r="J16" s="17"/>
    </row>
    <row r="17" spans="1:10" ht="11.1" customHeight="1" x14ac:dyDescent="0.3">
      <c r="A17" s="14">
        <v>12</v>
      </c>
      <c r="B17" s="13" t="s">
        <v>1028</v>
      </c>
      <c r="C17" s="13" t="str">
        <f t="shared" si="0"/>
        <v>Rosetown Civic Centre</v>
      </c>
      <c r="D17" s="16">
        <v>135</v>
      </c>
      <c r="E17" s="16">
        <v>7</v>
      </c>
      <c r="F17" s="16">
        <v>85</v>
      </c>
      <c r="G17" s="16">
        <v>1</v>
      </c>
      <c r="H17" s="16">
        <f t="shared" si="1"/>
        <v>93</v>
      </c>
      <c r="I17" s="16">
        <v>0</v>
      </c>
      <c r="J17" s="17"/>
    </row>
    <row r="18" spans="1:10" ht="11.1" customHeight="1" x14ac:dyDescent="0.3">
      <c r="A18" s="14">
        <v>13</v>
      </c>
      <c r="B18" s="13" t="s">
        <v>1023</v>
      </c>
      <c r="C18" s="13" t="str">
        <f t="shared" si="0"/>
        <v>Rosetown Elks Hall</v>
      </c>
      <c r="D18" s="16">
        <v>283</v>
      </c>
      <c r="E18" s="16">
        <v>29</v>
      </c>
      <c r="F18" s="16">
        <v>124</v>
      </c>
      <c r="G18" s="16">
        <v>2</v>
      </c>
      <c r="H18" s="16">
        <f t="shared" si="1"/>
        <v>155</v>
      </c>
      <c r="I18" s="16">
        <v>0</v>
      </c>
      <c r="J18" s="17"/>
    </row>
    <row r="19" spans="1:10" ht="11.1" customHeight="1" x14ac:dyDescent="0.3">
      <c r="A19" s="14">
        <v>14</v>
      </c>
      <c r="B19" s="13" t="s">
        <v>1023</v>
      </c>
      <c r="C19" s="13" t="str">
        <f t="shared" si="0"/>
        <v>Rosetown Elks Hall</v>
      </c>
      <c r="D19" s="16">
        <v>230</v>
      </c>
      <c r="E19" s="16">
        <v>17</v>
      </c>
      <c r="F19" s="16">
        <v>111</v>
      </c>
      <c r="G19" s="16">
        <v>3</v>
      </c>
      <c r="H19" s="16">
        <f t="shared" si="1"/>
        <v>131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1028</v>
      </c>
      <c r="C20" s="13" t="str">
        <f t="shared" si="0"/>
        <v>Rosetown Civic Centre</v>
      </c>
      <c r="D20" s="16">
        <v>239</v>
      </c>
      <c r="E20" s="16">
        <v>15</v>
      </c>
      <c r="F20" s="16">
        <v>88</v>
      </c>
      <c r="G20" s="16">
        <v>3</v>
      </c>
      <c r="H20" s="16">
        <f t="shared" si="1"/>
        <v>106</v>
      </c>
      <c r="I20" s="16">
        <v>0</v>
      </c>
      <c r="J20" s="17"/>
    </row>
    <row r="21" spans="1:10" ht="11.1" customHeight="1" x14ac:dyDescent="0.3">
      <c r="A21" s="14">
        <v>16</v>
      </c>
      <c r="B21" s="13" t="s">
        <v>1028</v>
      </c>
      <c r="C21" s="13" t="str">
        <f t="shared" si="0"/>
        <v>Rosetown Civic Centre</v>
      </c>
      <c r="D21" s="16">
        <v>274</v>
      </c>
      <c r="E21" s="16">
        <v>13</v>
      </c>
      <c r="F21" s="16">
        <v>68</v>
      </c>
      <c r="G21" s="16">
        <v>5</v>
      </c>
      <c r="H21" s="16">
        <f t="shared" si="1"/>
        <v>86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1028</v>
      </c>
      <c r="C22" s="13" t="str">
        <f t="shared" si="0"/>
        <v>Rosetown Civic Centre</v>
      </c>
      <c r="D22" s="16">
        <v>211</v>
      </c>
      <c r="E22" s="16">
        <v>12</v>
      </c>
      <c r="F22" s="16">
        <v>67</v>
      </c>
      <c r="G22" s="16">
        <v>2</v>
      </c>
      <c r="H22" s="16">
        <f t="shared" si="1"/>
        <v>81</v>
      </c>
      <c r="I22" s="16">
        <v>0</v>
      </c>
      <c r="J22" s="17"/>
    </row>
    <row r="23" spans="1:10" ht="11.1" customHeight="1" x14ac:dyDescent="0.3">
      <c r="A23" s="14">
        <v>18</v>
      </c>
      <c r="B23" s="13" t="s">
        <v>1023</v>
      </c>
      <c r="C23" s="13" t="str">
        <f t="shared" si="0"/>
        <v>Rosetown Elks Hall</v>
      </c>
      <c r="D23" s="16">
        <v>285</v>
      </c>
      <c r="E23" s="16">
        <v>26</v>
      </c>
      <c r="F23" s="16">
        <v>134</v>
      </c>
      <c r="G23" s="16">
        <v>5</v>
      </c>
      <c r="H23" s="16">
        <f t="shared" si="1"/>
        <v>165</v>
      </c>
      <c r="I23" s="16">
        <v>0</v>
      </c>
      <c r="J23" s="17"/>
    </row>
    <row r="24" spans="1:10" ht="11.1" customHeight="1" x14ac:dyDescent="0.3">
      <c r="A24" s="14">
        <v>19</v>
      </c>
      <c r="B24" s="13" t="s">
        <v>1029</v>
      </c>
      <c r="C24" s="13" t="str">
        <f t="shared" si="0"/>
        <v>Milden Community Hall</v>
      </c>
      <c r="D24" s="16">
        <v>245</v>
      </c>
      <c r="E24" s="16">
        <v>13</v>
      </c>
      <c r="F24" s="16">
        <v>109</v>
      </c>
      <c r="G24" s="16">
        <v>1</v>
      </c>
      <c r="H24" s="16">
        <f t="shared" si="1"/>
        <v>123</v>
      </c>
      <c r="I24" s="16">
        <v>0</v>
      </c>
      <c r="J24" s="17"/>
    </row>
    <row r="25" spans="1:10" ht="11.1" customHeight="1" x14ac:dyDescent="0.3">
      <c r="A25" s="14">
        <v>20</v>
      </c>
      <c r="B25" s="13" t="s">
        <v>1030</v>
      </c>
      <c r="C25" s="13" t="str">
        <f t="shared" si="0"/>
        <v>Conquest Community Centre</v>
      </c>
      <c r="D25" s="16">
        <v>211</v>
      </c>
      <c r="E25" s="16">
        <v>30</v>
      </c>
      <c r="F25" s="16">
        <v>123</v>
      </c>
      <c r="G25" s="16">
        <v>2</v>
      </c>
      <c r="H25" s="16">
        <f t="shared" si="1"/>
        <v>155</v>
      </c>
      <c r="I25" s="16">
        <v>0</v>
      </c>
      <c r="J25" s="17"/>
    </row>
    <row r="26" spans="1:10" ht="11.1" customHeight="1" x14ac:dyDescent="0.3">
      <c r="A26" s="14">
        <v>21</v>
      </c>
      <c r="B26" s="13" t="s">
        <v>1031</v>
      </c>
      <c r="C26" s="13" t="str">
        <f t="shared" si="0"/>
        <v>Outlook Civic Centre</v>
      </c>
      <c r="D26" s="16">
        <v>162</v>
      </c>
      <c r="E26" s="16">
        <v>12</v>
      </c>
      <c r="F26" s="16">
        <v>75</v>
      </c>
      <c r="G26" s="16">
        <v>5</v>
      </c>
      <c r="H26" s="16">
        <f t="shared" si="1"/>
        <v>92</v>
      </c>
      <c r="I26" s="16">
        <v>0</v>
      </c>
      <c r="J26" s="17"/>
    </row>
    <row r="27" spans="1:10" ht="11.1" customHeight="1" x14ac:dyDescent="0.3">
      <c r="A27" s="14">
        <v>22</v>
      </c>
      <c r="B27" s="13" t="s">
        <v>1031</v>
      </c>
      <c r="C27" s="13" t="str">
        <f t="shared" si="0"/>
        <v>Outlook Civic Centre</v>
      </c>
      <c r="D27" s="16">
        <v>297</v>
      </c>
      <c r="E27" s="16">
        <v>28</v>
      </c>
      <c r="F27" s="16">
        <v>119</v>
      </c>
      <c r="G27" s="16">
        <v>12</v>
      </c>
      <c r="H27" s="16">
        <f t="shared" si="1"/>
        <v>159</v>
      </c>
      <c r="I27" s="16">
        <v>0</v>
      </c>
      <c r="J27" s="17"/>
    </row>
    <row r="28" spans="1:10" ht="11.1" customHeight="1" x14ac:dyDescent="0.3">
      <c r="A28" s="14">
        <v>23</v>
      </c>
      <c r="B28" s="13" t="s">
        <v>1031</v>
      </c>
      <c r="C28" s="13" t="str">
        <f t="shared" si="0"/>
        <v>Outlook Civic Centre</v>
      </c>
      <c r="D28" s="16">
        <v>259</v>
      </c>
      <c r="E28" s="16">
        <v>44</v>
      </c>
      <c r="F28" s="16">
        <v>99</v>
      </c>
      <c r="G28" s="16">
        <v>4</v>
      </c>
      <c r="H28" s="16">
        <f t="shared" si="1"/>
        <v>147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1031</v>
      </c>
      <c r="C29" s="13" t="str">
        <f t="shared" si="0"/>
        <v>Outlook Civic Centre</v>
      </c>
      <c r="D29" s="16">
        <v>353</v>
      </c>
      <c r="E29" s="16">
        <v>34</v>
      </c>
      <c r="F29" s="16">
        <v>146</v>
      </c>
      <c r="G29" s="16">
        <v>7</v>
      </c>
      <c r="H29" s="16">
        <f t="shared" si="1"/>
        <v>187</v>
      </c>
      <c r="I29" s="16">
        <v>0</v>
      </c>
      <c r="J29" s="17"/>
    </row>
    <row r="30" spans="1:10" ht="11.1" customHeight="1" x14ac:dyDescent="0.3">
      <c r="A30" s="14">
        <v>25</v>
      </c>
      <c r="B30" s="13" t="s">
        <v>1031</v>
      </c>
      <c r="C30" s="13" t="str">
        <f t="shared" si="0"/>
        <v>Outlook Civic Centre</v>
      </c>
      <c r="D30" s="16">
        <v>257</v>
      </c>
      <c r="E30" s="16">
        <v>30</v>
      </c>
      <c r="F30" s="16">
        <v>99</v>
      </c>
      <c r="G30" s="16">
        <v>7</v>
      </c>
      <c r="H30" s="16">
        <f t="shared" si="1"/>
        <v>136</v>
      </c>
      <c r="I30" s="16">
        <v>0</v>
      </c>
      <c r="J30" s="17"/>
    </row>
    <row r="31" spans="1:10" ht="11.1" customHeight="1" x14ac:dyDescent="0.3">
      <c r="A31" s="14">
        <v>26</v>
      </c>
      <c r="B31" s="13" t="s">
        <v>1031</v>
      </c>
      <c r="C31" s="13" t="str">
        <f t="shared" si="0"/>
        <v>Outlook Civic Centre</v>
      </c>
      <c r="D31" s="16">
        <v>283</v>
      </c>
      <c r="E31" s="16">
        <v>30</v>
      </c>
      <c r="F31" s="16">
        <v>121</v>
      </c>
      <c r="G31" s="16">
        <v>7</v>
      </c>
      <c r="H31" s="16">
        <f t="shared" si="1"/>
        <v>158</v>
      </c>
      <c r="I31" s="16">
        <v>0</v>
      </c>
      <c r="J31" s="17"/>
    </row>
    <row r="32" spans="1:10" ht="11.1" customHeight="1" x14ac:dyDescent="0.3">
      <c r="A32" s="14">
        <v>27</v>
      </c>
      <c r="B32" s="13" t="s">
        <v>1032</v>
      </c>
      <c r="C32" s="13" t="str">
        <f t="shared" si="0"/>
        <v>Glenside Activity Centre</v>
      </c>
      <c r="D32" s="16">
        <v>215</v>
      </c>
      <c r="E32" s="16">
        <v>21</v>
      </c>
      <c r="F32" s="16">
        <v>113</v>
      </c>
      <c r="G32" s="16">
        <v>0</v>
      </c>
      <c r="H32" s="16">
        <f t="shared" si="1"/>
        <v>134</v>
      </c>
      <c r="I32" s="16">
        <v>0</v>
      </c>
      <c r="J32" s="17"/>
    </row>
    <row r="33" spans="1:10" ht="11.1" customHeight="1" x14ac:dyDescent="0.3">
      <c r="A33" s="14">
        <v>28</v>
      </c>
      <c r="B33" s="13" t="s">
        <v>1033</v>
      </c>
      <c r="C33" s="13" t="str">
        <f t="shared" si="0"/>
        <v>Eston Complex</v>
      </c>
      <c r="D33" s="16">
        <v>113</v>
      </c>
      <c r="E33" s="16">
        <v>14</v>
      </c>
      <c r="F33" s="16">
        <v>56</v>
      </c>
      <c r="G33" s="16">
        <v>1</v>
      </c>
      <c r="H33" s="16">
        <f t="shared" si="1"/>
        <v>71</v>
      </c>
      <c r="I33" s="16">
        <v>0</v>
      </c>
      <c r="J33" s="17"/>
    </row>
    <row r="34" spans="1:10" ht="11.1" customHeight="1" x14ac:dyDescent="0.3">
      <c r="A34" s="14">
        <v>29</v>
      </c>
      <c r="B34" s="13" t="s">
        <v>1033</v>
      </c>
      <c r="C34" s="13" t="str">
        <f t="shared" si="0"/>
        <v>Eston Complex</v>
      </c>
      <c r="D34" s="16">
        <v>148</v>
      </c>
      <c r="E34" s="16">
        <v>7</v>
      </c>
      <c r="F34" s="16">
        <v>58</v>
      </c>
      <c r="G34" s="16">
        <v>5</v>
      </c>
      <c r="H34" s="16">
        <f t="shared" si="1"/>
        <v>70</v>
      </c>
      <c r="I34" s="16">
        <v>1</v>
      </c>
      <c r="J34" s="17"/>
    </row>
    <row r="35" spans="1:10" ht="11.1" customHeight="1" x14ac:dyDescent="0.3">
      <c r="A35" s="14">
        <v>30</v>
      </c>
      <c r="B35" s="13" t="s">
        <v>1033</v>
      </c>
      <c r="C35" s="13" t="str">
        <f t="shared" si="0"/>
        <v>Eston Complex</v>
      </c>
      <c r="D35" s="16">
        <v>237</v>
      </c>
      <c r="E35" s="16">
        <v>18</v>
      </c>
      <c r="F35" s="16">
        <v>92</v>
      </c>
      <c r="G35" s="16">
        <v>6</v>
      </c>
      <c r="H35" s="16">
        <f t="shared" si="1"/>
        <v>116</v>
      </c>
      <c r="I35" s="16">
        <v>2</v>
      </c>
      <c r="J35" s="17"/>
    </row>
    <row r="36" spans="1:10" ht="11.1" customHeight="1" x14ac:dyDescent="0.3">
      <c r="A36" s="14">
        <v>31</v>
      </c>
      <c r="B36" s="13" t="s">
        <v>1033</v>
      </c>
      <c r="C36" s="13" t="str">
        <f t="shared" si="0"/>
        <v>Eston Complex</v>
      </c>
      <c r="D36" s="16">
        <v>227</v>
      </c>
      <c r="E36" s="16">
        <v>17</v>
      </c>
      <c r="F36" s="16">
        <v>97</v>
      </c>
      <c r="G36" s="16">
        <v>6</v>
      </c>
      <c r="H36" s="16">
        <f t="shared" si="1"/>
        <v>120</v>
      </c>
      <c r="I36" s="16">
        <v>0</v>
      </c>
      <c r="J36" s="17"/>
    </row>
    <row r="37" spans="1:10" ht="11.1" customHeight="1" x14ac:dyDescent="0.3">
      <c r="A37" s="14">
        <v>32</v>
      </c>
      <c r="B37" s="13" t="s">
        <v>1033</v>
      </c>
      <c r="C37" s="13" t="str">
        <f t="shared" si="0"/>
        <v>Eston Complex</v>
      </c>
      <c r="D37" s="16">
        <v>221</v>
      </c>
      <c r="E37" s="16">
        <v>20</v>
      </c>
      <c r="F37" s="16">
        <v>95</v>
      </c>
      <c r="G37" s="16">
        <v>4</v>
      </c>
      <c r="H37" s="16">
        <f t="shared" si="1"/>
        <v>119</v>
      </c>
      <c r="I37" s="16">
        <v>0</v>
      </c>
      <c r="J37" s="17"/>
    </row>
    <row r="38" spans="1:10" ht="11.1" customHeight="1" x14ac:dyDescent="0.3">
      <c r="A38" s="14">
        <v>33</v>
      </c>
      <c r="B38" s="13" t="s">
        <v>1034</v>
      </c>
      <c r="C38" s="13" t="str">
        <f t="shared" si="0"/>
        <v>Elrose Scout Hut</v>
      </c>
      <c r="D38" s="16">
        <v>186</v>
      </c>
      <c r="E38" s="16">
        <v>22</v>
      </c>
      <c r="F38" s="16">
        <v>83</v>
      </c>
      <c r="G38" s="16">
        <v>3</v>
      </c>
      <c r="H38" s="16">
        <f t="shared" si="1"/>
        <v>108</v>
      </c>
      <c r="I38" s="16">
        <v>0</v>
      </c>
      <c r="J38" s="17"/>
    </row>
    <row r="39" spans="1:10" ht="11.1" customHeight="1" x14ac:dyDescent="0.3">
      <c r="A39" s="14">
        <v>34</v>
      </c>
      <c r="B39" s="13" t="s">
        <v>1034</v>
      </c>
      <c r="C39" s="13" t="str">
        <f t="shared" si="0"/>
        <v>Elrose Scout Hut</v>
      </c>
      <c r="D39" s="16">
        <v>333</v>
      </c>
      <c r="E39" s="16">
        <v>36</v>
      </c>
      <c r="F39" s="16">
        <v>158</v>
      </c>
      <c r="G39" s="16">
        <v>10</v>
      </c>
      <c r="H39" s="16">
        <f t="shared" si="1"/>
        <v>204</v>
      </c>
      <c r="I39" s="16">
        <v>0</v>
      </c>
      <c r="J39" s="17"/>
    </row>
    <row r="40" spans="1:10" ht="11.1" customHeight="1" x14ac:dyDescent="0.3">
      <c r="A40" s="14">
        <v>35</v>
      </c>
      <c r="B40" s="13" t="s">
        <v>1035</v>
      </c>
      <c r="C40" s="13" t="str">
        <f t="shared" si="0"/>
        <v>Wiseton Memorial Hall</v>
      </c>
      <c r="D40" s="16">
        <v>186</v>
      </c>
      <c r="E40" s="16">
        <v>17</v>
      </c>
      <c r="F40" s="16">
        <v>96</v>
      </c>
      <c r="G40" s="16">
        <v>2</v>
      </c>
      <c r="H40" s="16">
        <f t="shared" si="1"/>
        <v>115</v>
      </c>
      <c r="I40" s="16">
        <v>0</v>
      </c>
      <c r="J40" s="17"/>
    </row>
    <row r="41" spans="1:10" ht="11.1" customHeight="1" x14ac:dyDescent="0.3">
      <c r="A41" s="14">
        <v>36</v>
      </c>
      <c r="B41" s="13" t="s">
        <v>1036</v>
      </c>
      <c r="C41" s="13" t="str">
        <f t="shared" si="0"/>
        <v>Dinsmore Community Hall</v>
      </c>
      <c r="D41" s="16">
        <v>138</v>
      </c>
      <c r="E41" s="16">
        <v>4</v>
      </c>
      <c r="F41" s="16">
        <v>96</v>
      </c>
      <c r="G41" s="16">
        <v>1</v>
      </c>
      <c r="H41" s="16">
        <f t="shared" si="1"/>
        <v>101</v>
      </c>
      <c r="I41" s="16">
        <v>0</v>
      </c>
      <c r="J41" s="17"/>
    </row>
    <row r="42" spans="1:10" ht="11.1" customHeight="1" x14ac:dyDescent="0.3">
      <c r="A42" s="14">
        <v>37</v>
      </c>
      <c r="B42" s="13" t="s">
        <v>1036</v>
      </c>
      <c r="C42" s="13" t="str">
        <f t="shared" si="0"/>
        <v>Dinsmore Community Hall</v>
      </c>
      <c r="D42" s="16">
        <v>203</v>
      </c>
      <c r="E42" s="16">
        <v>20</v>
      </c>
      <c r="F42" s="16">
        <v>129</v>
      </c>
      <c r="G42" s="16">
        <v>1</v>
      </c>
      <c r="H42" s="16">
        <f t="shared" si="1"/>
        <v>150</v>
      </c>
      <c r="I42" s="16">
        <v>0</v>
      </c>
      <c r="J42" s="17"/>
    </row>
    <row r="43" spans="1:10" ht="11.1" customHeight="1" x14ac:dyDescent="0.3">
      <c r="A43" s="14">
        <v>38</v>
      </c>
      <c r="B43" s="13" t="s">
        <v>1037</v>
      </c>
      <c r="C43" s="13" t="str">
        <f t="shared" si="0"/>
        <v>Macrorie Community Hall</v>
      </c>
      <c r="D43" s="16">
        <v>165</v>
      </c>
      <c r="E43" s="16">
        <v>20</v>
      </c>
      <c r="F43" s="16">
        <v>91</v>
      </c>
      <c r="G43" s="16">
        <v>2</v>
      </c>
      <c r="H43" s="16">
        <f t="shared" si="1"/>
        <v>113</v>
      </c>
      <c r="I43" s="16">
        <v>0</v>
      </c>
      <c r="J43" s="17"/>
    </row>
    <row r="44" spans="1:10" ht="11.1" customHeight="1" x14ac:dyDescent="0.3">
      <c r="A44" s="14">
        <v>39</v>
      </c>
      <c r="B44" s="13" t="s">
        <v>1038</v>
      </c>
      <c r="C44" s="13" t="str">
        <f t="shared" si="0"/>
        <v>Birsay Community Club</v>
      </c>
      <c r="D44" s="16">
        <v>240</v>
      </c>
      <c r="E44" s="16">
        <v>19</v>
      </c>
      <c r="F44" s="16">
        <v>123</v>
      </c>
      <c r="G44" s="16">
        <v>0</v>
      </c>
      <c r="H44" s="16">
        <f t="shared" si="1"/>
        <v>142</v>
      </c>
      <c r="I44" s="16">
        <v>0</v>
      </c>
      <c r="J44" s="17"/>
    </row>
    <row r="45" spans="1:10" ht="11.1" customHeight="1" x14ac:dyDescent="0.3">
      <c r="A45" s="14">
        <v>40</v>
      </c>
      <c r="B45" s="13" t="s">
        <v>1039</v>
      </c>
      <c r="C45" s="13" t="str">
        <f t="shared" si="0"/>
        <v>Lacadena Community Centre</v>
      </c>
      <c r="D45" s="16">
        <v>95</v>
      </c>
      <c r="E45" s="16">
        <v>6</v>
      </c>
      <c r="F45" s="16">
        <v>55</v>
      </c>
      <c r="G45" s="16">
        <v>1</v>
      </c>
      <c r="H45" s="16">
        <f t="shared" si="1"/>
        <v>62</v>
      </c>
      <c r="I45" s="16">
        <v>0</v>
      </c>
      <c r="J45" s="17"/>
    </row>
    <row r="46" spans="1:10" ht="11.1" customHeight="1" x14ac:dyDescent="0.3">
      <c r="A46" s="14">
        <v>41</v>
      </c>
      <c r="B46" s="13" t="s">
        <v>1040</v>
      </c>
      <c r="C46" s="13" t="str">
        <f t="shared" si="0"/>
        <v>Kyle Community Hall</v>
      </c>
      <c r="D46" s="16">
        <v>144</v>
      </c>
      <c r="E46" s="16">
        <v>8</v>
      </c>
      <c r="F46" s="16">
        <v>20</v>
      </c>
      <c r="G46" s="16">
        <v>1</v>
      </c>
      <c r="H46" s="16">
        <f t="shared" si="1"/>
        <v>29</v>
      </c>
      <c r="I46" s="16">
        <v>0</v>
      </c>
      <c r="J46" s="17"/>
    </row>
    <row r="47" spans="1:10" ht="11.1" customHeight="1" x14ac:dyDescent="0.3">
      <c r="A47" s="14">
        <v>42</v>
      </c>
      <c r="B47" s="13" t="s">
        <v>1041</v>
      </c>
      <c r="C47" s="13" t="str">
        <f t="shared" si="0"/>
        <v>Lucky Lake Community Centre</v>
      </c>
      <c r="D47" s="16">
        <v>130</v>
      </c>
      <c r="E47" s="16">
        <v>5</v>
      </c>
      <c r="F47" s="16">
        <v>88</v>
      </c>
      <c r="G47" s="16">
        <v>1</v>
      </c>
      <c r="H47" s="16">
        <f t="shared" si="1"/>
        <v>94</v>
      </c>
      <c r="I47" s="16">
        <v>0</v>
      </c>
      <c r="J47" s="17"/>
    </row>
    <row r="48" spans="1:10" ht="11.1" customHeight="1" x14ac:dyDescent="0.3">
      <c r="A48" s="14">
        <v>43</v>
      </c>
      <c r="B48" s="13" t="s">
        <v>1041</v>
      </c>
      <c r="C48" s="13" t="str">
        <f t="shared" si="0"/>
        <v>Lucky Lake Community Centre</v>
      </c>
      <c r="D48" s="16">
        <v>193</v>
      </c>
      <c r="E48" s="16">
        <v>15</v>
      </c>
      <c r="F48" s="16">
        <v>122</v>
      </c>
      <c r="G48" s="16">
        <v>2</v>
      </c>
      <c r="H48" s="16">
        <f t="shared" si="1"/>
        <v>139</v>
      </c>
      <c r="I48" s="16">
        <v>0</v>
      </c>
      <c r="J48" s="17"/>
    </row>
    <row r="49" spans="1:10" ht="11.1" customHeight="1" x14ac:dyDescent="0.3">
      <c r="A49" s="14">
        <v>44</v>
      </c>
      <c r="B49" s="13" t="s">
        <v>1040</v>
      </c>
      <c r="C49" s="13" t="str">
        <f t="shared" si="0"/>
        <v>Kyle Community Hall</v>
      </c>
      <c r="D49" s="16">
        <v>128</v>
      </c>
      <c r="E49" s="16">
        <v>18</v>
      </c>
      <c r="F49" s="16">
        <v>60</v>
      </c>
      <c r="G49" s="16">
        <v>7</v>
      </c>
      <c r="H49" s="16">
        <f t="shared" si="1"/>
        <v>85</v>
      </c>
      <c r="I49" s="16">
        <v>0</v>
      </c>
      <c r="J49" s="17"/>
    </row>
    <row r="50" spans="1:10" ht="11.1" customHeight="1" x14ac:dyDescent="0.3">
      <c r="A50" s="14">
        <v>45</v>
      </c>
      <c r="B50" s="13" t="s">
        <v>1040</v>
      </c>
      <c r="C50" s="13" t="str">
        <f t="shared" si="0"/>
        <v>Kyle Community Hall</v>
      </c>
      <c r="D50" s="16">
        <v>158</v>
      </c>
      <c r="E50" s="16">
        <v>29</v>
      </c>
      <c r="F50" s="16">
        <v>81</v>
      </c>
      <c r="G50" s="16">
        <v>2</v>
      </c>
      <c r="H50" s="16">
        <f t="shared" si="1"/>
        <v>112</v>
      </c>
      <c r="I50" s="16">
        <v>0</v>
      </c>
      <c r="J50" s="17"/>
    </row>
    <row r="51" spans="1:10" ht="11.1" customHeight="1" x14ac:dyDescent="0.3">
      <c r="A51" s="14">
        <v>46</v>
      </c>
      <c r="B51" s="13" t="s">
        <v>1040</v>
      </c>
      <c r="C51" s="13" t="str">
        <f t="shared" si="0"/>
        <v>Kyle Community Hall</v>
      </c>
      <c r="D51" s="16">
        <v>303</v>
      </c>
      <c r="E51" s="16">
        <v>58</v>
      </c>
      <c r="F51" s="16">
        <v>128</v>
      </c>
      <c r="G51" s="16">
        <v>5</v>
      </c>
      <c r="H51" s="16">
        <f t="shared" si="1"/>
        <v>191</v>
      </c>
      <c r="I51" s="16">
        <v>0</v>
      </c>
      <c r="J51" s="17"/>
    </row>
    <row r="52" spans="1:10" ht="11.1" customHeight="1" x14ac:dyDescent="0.3">
      <c r="A52" s="14">
        <v>47</v>
      </c>
      <c r="B52" s="13" t="s">
        <v>1042</v>
      </c>
      <c r="C52" s="13" t="str">
        <f t="shared" si="0"/>
        <v>Beechy Horizon Senior Centre</v>
      </c>
      <c r="D52" s="16">
        <v>242</v>
      </c>
      <c r="E52" s="16">
        <v>15</v>
      </c>
      <c r="F52" s="16">
        <v>149</v>
      </c>
      <c r="G52" s="16">
        <v>3</v>
      </c>
      <c r="H52" s="16">
        <f t="shared" si="1"/>
        <v>167</v>
      </c>
      <c r="I52" s="16">
        <v>0</v>
      </c>
      <c r="J52" s="17"/>
    </row>
    <row r="53" spans="1:10" ht="11.1" customHeight="1" x14ac:dyDescent="0.3">
      <c r="A53" s="14">
        <v>48</v>
      </c>
      <c r="B53" s="13" t="s">
        <v>1042</v>
      </c>
      <c r="C53" s="13" t="str">
        <f t="shared" si="0"/>
        <v>Beechy Horizon Senior Centre</v>
      </c>
      <c r="D53" s="16">
        <v>118</v>
      </c>
      <c r="E53" s="16">
        <v>18</v>
      </c>
      <c r="F53" s="16">
        <v>97</v>
      </c>
      <c r="G53" s="16">
        <v>4</v>
      </c>
      <c r="H53" s="16">
        <f t="shared" si="1"/>
        <v>119</v>
      </c>
      <c r="I53" s="16">
        <v>0</v>
      </c>
      <c r="J53" s="17"/>
    </row>
    <row r="54" spans="1:10" ht="11.1" customHeight="1" x14ac:dyDescent="0.3">
      <c r="A54" s="14" t="s">
        <v>38</v>
      </c>
      <c r="B54" s="13" t="s">
        <v>1043</v>
      </c>
      <c r="C54" s="13" t="str">
        <f t="shared" si="0"/>
        <v>Outlook Town Office Art Gallery Room</v>
      </c>
      <c r="D54" s="16">
        <v>0</v>
      </c>
      <c r="E54" s="16">
        <v>68</v>
      </c>
      <c r="F54" s="16">
        <v>291</v>
      </c>
      <c r="G54" s="16">
        <v>7</v>
      </c>
      <c r="H54" s="16">
        <f t="shared" si="1"/>
        <v>366</v>
      </c>
      <c r="I54" s="16">
        <v>1</v>
      </c>
      <c r="J54" s="17"/>
    </row>
    <row r="55" spans="1:10" ht="11.1" customHeight="1" x14ac:dyDescent="0.3">
      <c r="A55" s="14" t="s">
        <v>38</v>
      </c>
      <c r="B55" s="13" t="s">
        <v>1044</v>
      </c>
      <c r="C55" s="13" t="str">
        <f t="shared" si="0"/>
        <v>Returning Office, Elrose Alliance Church</v>
      </c>
      <c r="D55" s="16">
        <v>0</v>
      </c>
      <c r="E55" s="16">
        <v>12</v>
      </c>
      <c r="F55" s="16">
        <v>103</v>
      </c>
      <c r="G55" s="16">
        <v>6</v>
      </c>
      <c r="H55" s="16">
        <f t="shared" si="1"/>
        <v>121</v>
      </c>
      <c r="I55" s="16">
        <v>0</v>
      </c>
      <c r="J55" s="17"/>
    </row>
    <row r="56" spans="1:10" ht="11.1" customHeight="1" x14ac:dyDescent="0.3">
      <c r="A56" s="14" t="s">
        <v>38</v>
      </c>
      <c r="B56" s="13" t="s">
        <v>1045</v>
      </c>
      <c r="C56" s="13" t="str">
        <f t="shared" si="0"/>
        <v>Rosetown Seniors New Horizon Centre</v>
      </c>
      <c r="D56" s="16">
        <v>0</v>
      </c>
      <c r="E56" s="16">
        <v>95</v>
      </c>
      <c r="F56" s="16">
        <v>502</v>
      </c>
      <c r="G56" s="16">
        <v>8</v>
      </c>
      <c r="H56" s="16">
        <f t="shared" si="1"/>
        <v>605</v>
      </c>
      <c r="I56" s="16">
        <v>0</v>
      </c>
      <c r="J56" s="17"/>
    </row>
    <row r="57" spans="1:10" ht="11.1" customHeight="1" x14ac:dyDescent="0.3">
      <c r="A57" s="14" t="s">
        <v>38</v>
      </c>
      <c r="B57" s="13" t="s">
        <v>1046</v>
      </c>
      <c r="C57" s="13" t="str">
        <f t="shared" si="0"/>
        <v>Eston Community Complex</v>
      </c>
      <c r="D57" s="16">
        <v>0</v>
      </c>
      <c r="E57" s="16">
        <v>17</v>
      </c>
      <c r="F57" s="16">
        <v>117</v>
      </c>
      <c r="G57" s="16">
        <v>5</v>
      </c>
      <c r="H57" s="16">
        <f t="shared" si="1"/>
        <v>139</v>
      </c>
      <c r="I57" s="16">
        <v>0</v>
      </c>
      <c r="J57" s="17"/>
    </row>
    <row r="58" spans="1:10" ht="11.1" customHeight="1" x14ac:dyDescent="0.3">
      <c r="A58" s="14"/>
      <c r="B58" s="13" t="s">
        <v>30</v>
      </c>
      <c r="C58" s="13" t="str">
        <f t="shared" si="0"/>
        <v>Absentee</v>
      </c>
      <c r="D58" s="16">
        <v>0</v>
      </c>
      <c r="E58" s="16">
        <v>12</v>
      </c>
      <c r="F58" s="16">
        <v>55</v>
      </c>
      <c r="G58" s="16">
        <v>1</v>
      </c>
      <c r="H58" s="16">
        <f t="shared" si="1"/>
        <v>68</v>
      </c>
      <c r="I58" s="16">
        <v>0</v>
      </c>
      <c r="J58" s="17"/>
    </row>
    <row r="59" spans="1:10" ht="11.1" customHeight="1" x14ac:dyDescent="0.3">
      <c r="A59" s="14" t="s">
        <v>31</v>
      </c>
      <c r="B59" s="7" t="s">
        <v>1047</v>
      </c>
      <c r="C59" s="13" t="str">
        <f t="shared" si="0"/>
        <v>Outlook &amp; District Health Centre</v>
      </c>
      <c r="D59" s="16">
        <v>0</v>
      </c>
      <c r="E59" s="16">
        <v>4</v>
      </c>
      <c r="F59" s="16">
        <v>6</v>
      </c>
      <c r="G59" s="16">
        <v>0</v>
      </c>
      <c r="H59" s="16">
        <f t="shared" si="1"/>
        <v>10</v>
      </c>
      <c r="I59" s="16">
        <v>0</v>
      </c>
      <c r="J59" s="17"/>
    </row>
    <row r="60" spans="1:10" ht="11.1" customHeight="1" x14ac:dyDescent="0.3">
      <c r="A60" s="14" t="s">
        <v>140</v>
      </c>
      <c r="B60" s="7" t="s">
        <v>1048</v>
      </c>
      <c r="C60" s="13" t="str">
        <f t="shared" si="0"/>
        <v>Rosetown Health Centre – Nursing Wing</v>
      </c>
      <c r="D60" s="16">
        <v>23</v>
      </c>
      <c r="E60" s="16">
        <v>2</v>
      </c>
      <c r="F60" s="16">
        <v>13</v>
      </c>
      <c r="G60" s="16">
        <v>1</v>
      </c>
      <c r="H60" s="16">
        <f t="shared" si="1"/>
        <v>16</v>
      </c>
      <c r="I60" s="16">
        <v>0</v>
      </c>
      <c r="J60" s="17"/>
    </row>
    <row r="61" spans="1:10" ht="11.1" customHeight="1" x14ac:dyDescent="0.3">
      <c r="A61" s="14" t="s">
        <v>44</v>
      </c>
      <c r="B61" s="7" t="s">
        <v>1049</v>
      </c>
      <c r="C61" s="13" t="str">
        <f t="shared" si="0"/>
        <v>Outlook Pioneer Home</v>
      </c>
      <c r="D61" s="16">
        <v>20</v>
      </c>
      <c r="E61" s="16">
        <v>8</v>
      </c>
      <c r="F61" s="16">
        <v>6</v>
      </c>
      <c r="G61" s="16">
        <v>1</v>
      </c>
      <c r="H61" s="16">
        <f t="shared" si="1"/>
        <v>15</v>
      </c>
      <c r="I61" s="16">
        <v>0</v>
      </c>
      <c r="J61" s="17"/>
    </row>
    <row r="62" spans="1:10" ht="11.1" customHeight="1" x14ac:dyDescent="0.3">
      <c r="A62" s="14" t="s">
        <v>43</v>
      </c>
      <c r="B62" s="7" t="s">
        <v>1050</v>
      </c>
      <c r="C62" s="13" t="str">
        <f t="shared" si="0"/>
        <v>Dinsmore Health Care Centre</v>
      </c>
      <c r="D62" s="16">
        <v>20</v>
      </c>
      <c r="E62" s="16">
        <v>8</v>
      </c>
      <c r="F62" s="16">
        <v>10</v>
      </c>
      <c r="G62" s="16">
        <v>0</v>
      </c>
      <c r="H62" s="16">
        <f t="shared" si="1"/>
        <v>18</v>
      </c>
      <c r="I62" s="16">
        <v>0</v>
      </c>
      <c r="J62" s="17"/>
    </row>
    <row r="63" spans="1:10" ht="11.1" customHeight="1" x14ac:dyDescent="0.3">
      <c r="A63" s="14" t="s">
        <v>201</v>
      </c>
      <c r="B63" s="7" t="s">
        <v>1051</v>
      </c>
      <c r="C63" s="13" t="str">
        <f t="shared" si="0"/>
        <v>Eston Integrated Health Care Facility</v>
      </c>
      <c r="D63" s="16">
        <v>59</v>
      </c>
      <c r="E63" s="16">
        <v>13</v>
      </c>
      <c r="F63" s="16">
        <v>18</v>
      </c>
      <c r="G63" s="16">
        <v>0</v>
      </c>
      <c r="H63" s="16">
        <f t="shared" si="1"/>
        <v>31</v>
      </c>
      <c r="I63" s="16">
        <v>0</v>
      </c>
      <c r="J63" s="17"/>
    </row>
    <row r="64" spans="1:10" ht="11.1" customHeight="1" thickBot="1" x14ac:dyDescent="0.35">
      <c r="A64" s="22"/>
      <c r="B64" s="5" t="s">
        <v>33</v>
      </c>
      <c r="C64" s="23"/>
      <c r="D64" s="23">
        <f t="shared" ref="D64:I64" si="2">SUM(D6:D63)</f>
        <v>9892</v>
      </c>
      <c r="E64" s="23">
        <f t="shared" si="2"/>
        <v>1121</v>
      </c>
      <c r="F64" s="23">
        <f t="shared" si="2"/>
        <v>5690</v>
      </c>
      <c r="G64" s="23">
        <f t="shared" si="2"/>
        <v>196</v>
      </c>
      <c r="H64" s="23">
        <f t="shared" si="2"/>
        <v>7007</v>
      </c>
      <c r="I64" s="23">
        <f t="shared" si="2"/>
        <v>5</v>
      </c>
    </row>
    <row r="65" spans="1:9" ht="11.1" customHeight="1" x14ac:dyDescent="0.3">
      <c r="A65" s="19"/>
      <c r="B65" s="3"/>
      <c r="C65" s="3"/>
      <c r="D65" s="3"/>
      <c r="E65" s="3"/>
      <c r="F65" s="3"/>
      <c r="G65" s="3"/>
      <c r="H65" s="3"/>
      <c r="I65" s="3"/>
    </row>
    <row r="66" spans="1:9" ht="11.1" customHeight="1" x14ac:dyDescent="0.3">
      <c r="A66" s="19"/>
      <c r="B66" s="3"/>
      <c r="C66" s="1" t="s">
        <v>1720</v>
      </c>
      <c r="D66" s="3"/>
      <c r="E66" s="3"/>
      <c r="F66" s="3"/>
      <c r="G66" s="3"/>
      <c r="H66" s="3"/>
      <c r="I66" s="3"/>
    </row>
    <row r="67" spans="1:9" ht="11.1" customHeight="1" x14ac:dyDescent="0.3">
      <c r="A67" s="19"/>
      <c r="B67" s="3"/>
      <c r="C67" s="1" t="s">
        <v>35</v>
      </c>
      <c r="D67" s="24">
        <f>F64-E64</f>
        <v>4569</v>
      </c>
      <c r="E67" s="3"/>
      <c r="F67" s="3"/>
      <c r="G67" s="3"/>
      <c r="H67" s="3"/>
      <c r="I67" s="3"/>
    </row>
    <row r="68" spans="1:9" ht="11.1" customHeight="1" x14ac:dyDescent="0.3">
      <c r="A68" s="19"/>
      <c r="B68" s="3"/>
      <c r="C68" s="1" t="s">
        <v>36</v>
      </c>
      <c r="D68" s="25">
        <f>H64/D64</f>
        <v>0.70835018196522448</v>
      </c>
      <c r="E68" s="3"/>
      <c r="F68" s="3"/>
      <c r="G68" s="3"/>
      <c r="H68" s="3"/>
      <c r="I68" s="3"/>
    </row>
    <row r="69" spans="1:9" ht="11.1" customHeight="1" x14ac:dyDescent="0.3">
      <c r="A69" s="19"/>
      <c r="B69" s="3"/>
      <c r="C69" s="1" t="s">
        <v>37</v>
      </c>
      <c r="D69" s="3"/>
      <c r="E69" s="26">
        <f>E64/H64</f>
        <v>0.15998287426858857</v>
      </c>
      <c r="F69" s="26">
        <f>F64/H64</f>
        <v>0.81204509775938349</v>
      </c>
      <c r="G69" s="26">
        <f>G64/H64</f>
        <v>2.7972027972027972E-2</v>
      </c>
      <c r="H69" s="3"/>
      <c r="I69" s="3"/>
    </row>
    <row r="70" spans="1:9" ht="11.1" customHeight="1" x14ac:dyDescent="0.3"/>
  </sheetData>
  <mergeCells count="10">
    <mergeCell ref="A3:C3"/>
    <mergeCell ref="E3:G3"/>
    <mergeCell ref="H2:I2"/>
    <mergeCell ref="J4:J5"/>
    <mergeCell ref="D4:D5"/>
    <mergeCell ref="H4:H5"/>
    <mergeCell ref="A4:A5"/>
    <mergeCell ref="B4:B5"/>
    <mergeCell ref="C4:C5"/>
    <mergeCell ref="A1:A2"/>
  </mergeCells>
  <hyperlinks>
    <hyperlink ref="A6" r:id="rId1" display="http://espree.elections.sk.ca/esResultsUnOfficialEdit.cfm?MODE=EDITINIT&amp;POLL=1575"/>
    <hyperlink ref="A7" r:id="rId2" display="http://espree.elections.sk.ca/esResultsUnOfficialEdit.cfm?MODE=EDITINIT&amp;POLL=1576"/>
    <hyperlink ref="A8" r:id="rId3" display="http://espree.elections.sk.ca/esResultsUnOfficialEdit.cfm?MODE=EDITINIT&amp;POLL=1577"/>
    <hyperlink ref="A9" r:id="rId4" display="http://espree.elections.sk.ca/esResultsUnOfficialEdit.cfm?MODE=EDITINIT&amp;POLL=1578"/>
    <hyperlink ref="A10" r:id="rId5" display="http://espree.elections.sk.ca/esResultsUnOfficialEdit.cfm?MODE=EDITINIT&amp;POLL=1579"/>
    <hyperlink ref="A11" r:id="rId6" display="http://espree.elections.sk.ca/esResultsUnOfficialEdit.cfm?MODE=EDITINIT&amp;POLL=1580"/>
    <hyperlink ref="A12" r:id="rId7" display="http://espree.elections.sk.ca/esResultsUnOfficialEdit.cfm?MODE=EDITINIT&amp;POLL=1581"/>
    <hyperlink ref="A13" r:id="rId8" display="http://espree.elections.sk.ca/esResultsUnOfficialEdit.cfm?MODE=EDITINIT&amp;POLL=1582"/>
    <hyperlink ref="A14" r:id="rId9" display="http://espree.elections.sk.ca/esResultsUnOfficialEdit.cfm?MODE=EDITINIT&amp;POLL=1583"/>
    <hyperlink ref="A15" r:id="rId10" display="http://espree.elections.sk.ca/esResultsUnOfficialEdit.cfm?MODE=EDITINIT&amp;POLL=1584"/>
    <hyperlink ref="A16" r:id="rId11" display="http://espree.elections.sk.ca/esResultsUnOfficialEdit.cfm?MODE=EDITINIT&amp;POLL=1585"/>
    <hyperlink ref="A17" r:id="rId12" display="http://espree.elections.sk.ca/esResultsUnOfficialEdit.cfm?MODE=EDITINIT&amp;POLL=1586"/>
    <hyperlink ref="A18" r:id="rId13" display="http://espree.elections.sk.ca/esResultsUnOfficialEdit.cfm?MODE=EDITINIT&amp;POLL=1587"/>
    <hyperlink ref="A19" r:id="rId14" display="http://espree.elections.sk.ca/esResultsUnOfficialEdit.cfm?MODE=EDITINIT&amp;POLL=1588"/>
    <hyperlink ref="A20" r:id="rId15" display="http://espree.elections.sk.ca/esResultsUnOfficialEdit.cfm?MODE=EDITINIT&amp;POLL=1589"/>
    <hyperlink ref="A21" r:id="rId16" display="http://espree.elections.sk.ca/esResultsUnOfficialEdit.cfm?MODE=EDITINIT&amp;POLL=1590"/>
    <hyperlink ref="A22" r:id="rId17" display="http://espree.elections.sk.ca/esResultsUnOfficialEdit.cfm?MODE=EDITINIT&amp;POLL=1591"/>
    <hyperlink ref="A23" r:id="rId18" display="http://espree.elections.sk.ca/esResultsUnOfficialEdit.cfm?MODE=EDITINIT&amp;POLL=1592"/>
    <hyperlink ref="A24" r:id="rId19" display="http://espree.elections.sk.ca/esResultsUnOfficialEdit.cfm?MODE=EDITINIT&amp;POLL=1593"/>
    <hyperlink ref="A25" r:id="rId20" display="http://espree.elections.sk.ca/esResultsUnOfficialEdit.cfm?MODE=EDITINIT&amp;POLL=1594"/>
    <hyperlink ref="A26" r:id="rId21" display="http://espree.elections.sk.ca/esResultsUnOfficialEdit.cfm?MODE=EDITINIT&amp;POLL=1595"/>
    <hyperlink ref="A27" r:id="rId22" display="http://espree.elections.sk.ca/esResultsUnOfficialEdit.cfm?MODE=EDITINIT&amp;POLL=1596"/>
    <hyperlink ref="A28" r:id="rId23" display="http://espree.elections.sk.ca/esResultsUnOfficialEdit.cfm?MODE=EDITINIT&amp;POLL=1597"/>
    <hyperlink ref="A29" r:id="rId24" display="http://espree.elections.sk.ca/esResultsUnOfficialEdit.cfm?MODE=EDITINIT&amp;POLL=1598"/>
    <hyperlink ref="A30" r:id="rId25" display="http://espree.elections.sk.ca/esResultsUnOfficialEdit.cfm?MODE=EDITINIT&amp;POLL=1599"/>
    <hyperlink ref="A31" r:id="rId26" display="http://espree.elections.sk.ca/esResultsUnOfficialEdit.cfm?MODE=EDITINIT&amp;POLL=1600"/>
    <hyperlink ref="A32" r:id="rId27" display="http://espree.elections.sk.ca/esResultsUnOfficialEdit.cfm?MODE=EDITINIT&amp;POLL=1601"/>
    <hyperlink ref="A33" r:id="rId28" display="http://espree.elections.sk.ca/esResultsUnOfficialEdit.cfm?MODE=EDITINIT&amp;POLL=1602"/>
    <hyperlink ref="A34" r:id="rId29" display="http://espree.elections.sk.ca/esResultsUnOfficialEdit.cfm?MODE=EDITINIT&amp;POLL=1603"/>
    <hyperlink ref="A35" r:id="rId30" display="http://espree.elections.sk.ca/esResultsUnOfficialEdit.cfm?MODE=EDITINIT&amp;POLL=1604"/>
    <hyperlink ref="A36" r:id="rId31" display="http://espree.elections.sk.ca/esResultsUnOfficialEdit.cfm?MODE=EDITINIT&amp;POLL=1605"/>
    <hyperlink ref="A37" r:id="rId32" display="http://espree.elections.sk.ca/esResultsUnOfficialEdit.cfm?MODE=EDITINIT&amp;POLL=1606"/>
    <hyperlink ref="A38" r:id="rId33" display="http://espree.elections.sk.ca/esResultsUnOfficialEdit.cfm?MODE=EDITINIT&amp;POLL=1607"/>
    <hyperlink ref="A39" r:id="rId34" display="http://espree.elections.sk.ca/esResultsUnOfficialEdit.cfm?MODE=EDITINIT&amp;POLL=1608"/>
    <hyperlink ref="A40" r:id="rId35" display="http://espree.elections.sk.ca/esResultsUnOfficialEdit.cfm?MODE=EDITINIT&amp;POLL=1609"/>
    <hyperlink ref="A41" r:id="rId36" display="http://espree.elections.sk.ca/esResultsUnOfficialEdit.cfm?MODE=EDITINIT&amp;POLL=1610"/>
    <hyperlink ref="A42" r:id="rId37" display="http://espree.elections.sk.ca/esResultsUnOfficialEdit.cfm?MODE=EDITINIT&amp;POLL=1611"/>
    <hyperlink ref="A43" r:id="rId38" display="http://espree.elections.sk.ca/esResultsUnOfficialEdit.cfm?MODE=EDITINIT&amp;POLL=1612"/>
    <hyperlink ref="A44" r:id="rId39" display="http://espree.elections.sk.ca/esResultsUnOfficialEdit.cfm?MODE=EDITINIT&amp;POLL=1613"/>
    <hyperlink ref="A45" r:id="rId40" display="http://espree.elections.sk.ca/esResultsUnOfficialEdit.cfm?MODE=EDITINIT&amp;POLL=1614"/>
    <hyperlink ref="A46" r:id="rId41" display="http://espree.elections.sk.ca/esResultsUnOfficialEdit.cfm?MODE=EDITINIT&amp;POLL=1615"/>
    <hyperlink ref="A47" r:id="rId42" display="http://espree.elections.sk.ca/esResultsUnOfficialEdit.cfm?MODE=EDITINIT&amp;POLL=1616"/>
    <hyperlink ref="A48" r:id="rId43" display="http://espree.elections.sk.ca/esResultsUnOfficialEdit.cfm?MODE=EDITINIT&amp;POLL=1617"/>
    <hyperlink ref="A49" r:id="rId44" display="http://espree.elections.sk.ca/esResultsUnOfficialEdit.cfm?MODE=EDITINIT&amp;POLL=1618"/>
    <hyperlink ref="A50" r:id="rId45" display="http://espree.elections.sk.ca/esResultsUnOfficialEdit.cfm?MODE=EDITINIT&amp;POLL=1619"/>
    <hyperlink ref="A51" r:id="rId46" display="http://espree.elections.sk.ca/esResultsUnOfficialEdit.cfm?MODE=EDITINIT&amp;POLL=1620"/>
    <hyperlink ref="A52" r:id="rId47" display="http://espree.elections.sk.ca/esResultsUnOfficialEdit.cfm?MODE=EDITINIT&amp;POLL=1621"/>
    <hyperlink ref="A53" r:id="rId48" display="http://espree.elections.sk.ca/esResultsUnOfficialEdit.cfm?MODE=EDITINIT&amp;POLL=1622"/>
    <hyperlink ref="A54" r:id="rId49" display="http://espree.elections.sk.ca/esResultsUnOfficialEdit.cfm?MODE=EDITINIT&amp;POLL=3095"/>
    <hyperlink ref="A55" r:id="rId50" display="http://espree.elections.sk.ca/esResultsUnOfficialEdit.cfm?MODE=EDITINIT&amp;POLL=3096"/>
    <hyperlink ref="A56" r:id="rId51" display="http://espree.elections.sk.ca/esResultsUnOfficialEdit.cfm?MODE=EDITINIT&amp;POLL=3097"/>
    <hyperlink ref="A57" r:id="rId52" display="http://espree.elections.sk.ca/esResultsUnOfficialEdit.cfm?MODE=EDITINIT&amp;POLL=3098"/>
    <hyperlink ref="A59" r:id="rId53" display="http://espree.elections.sk.ca/esResultsUnOfficialEdit.cfm?MODE=EDITINIT&amp;POLL=3476"/>
    <hyperlink ref="A60" r:id="rId54" display="http://espree.elections.sk.ca/esResultsUnOfficialEdit.cfm?MODE=EDITINIT&amp;POLL=3230"/>
    <hyperlink ref="A61" r:id="rId55" display="http://espree.elections.sk.ca/esResultsUnOfficialEdit.cfm?MODE=EDITINIT&amp;POLL=3231"/>
    <hyperlink ref="A62" r:id="rId56" display="http://espree.elections.sk.ca/esResultsUnOfficialEdit.cfm?MODE=EDITINIT&amp;POLL=3232"/>
    <hyperlink ref="A63" r:id="rId57" display="http://espree.elections.sk.ca/esResultsUnOfficialEdit.cfm?MODE=EDITINIT&amp;POLL=3233"/>
  </hyperlinks>
  <pageMargins left="0.7" right="0.7" top="0.75" bottom="0.75" header="0.3" footer="0.3"/>
  <pageSetup scale="81" orientation="portrait" r:id="rId58"/>
  <drawing r:id="rId5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71"/>
  <sheetViews>
    <sheetView topLeftCell="A14" workbookViewId="0">
      <selection activeCell="I64" sqref="I64"/>
    </sheetView>
  </sheetViews>
  <sheetFormatPr defaultRowHeight="14.4" x14ac:dyDescent="0.3"/>
  <cols>
    <col min="1" max="1" width="9.109375" style="18"/>
    <col min="2" max="2" width="27.5546875" hidden="1" customWidth="1"/>
    <col min="3" max="3" width="34" customWidth="1"/>
    <col min="5" max="5" width="8.109375" customWidth="1"/>
    <col min="6" max="6" width="6" customWidth="1"/>
    <col min="7" max="7" width="9.8867187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1613</v>
      </c>
      <c r="D2" s="50"/>
      <c r="E2" s="50"/>
      <c r="F2" s="50"/>
      <c r="G2" s="50"/>
      <c r="H2" s="59"/>
      <c r="I2" s="59" t="s">
        <v>1576</v>
      </c>
      <c r="J2" s="68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4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1084</v>
      </c>
      <c r="F4" s="46" t="s">
        <v>1085</v>
      </c>
      <c r="G4" s="46" t="s">
        <v>1086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4</v>
      </c>
      <c r="F5" s="48" t="s">
        <v>2</v>
      </c>
      <c r="G5" s="48" t="s">
        <v>3</v>
      </c>
      <c r="H5" s="127"/>
      <c r="I5" s="41" t="s">
        <v>47</v>
      </c>
      <c r="J5" s="114"/>
    </row>
    <row r="6" spans="1:10" ht="11.1" customHeight="1" x14ac:dyDescent="0.3">
      <c r="A6" s="14">
        <v>1</v>
      </c>
      <c r="B6" s="13" t="s">
        <v>1052</v>
      </c>
      <c r="C6" s="13" t="str">
        <f>PROPER(B6)</f>
        <v>Medstead Community Hall</v>
      </c>
      <c r="D6" s="16">
        <v>88</v>
      </c>
      <c r="E6" s="16">
        <v>17</v>
      </c>
      <c r="F6" s="16">
        <v>42</v>
      </c>
      <c r="G6" s="16">
        <v>3</v>
      </c>
      <c r="H6" s="16">
        <f>SUM(E6:G6)</f>
        <v>62</v>
      </c>
      <c r="I6" s="16">
        <v>0</v>
      </c>
      <c r="J6" s="17"/>
    </row>
    <row r="7" spans="1:10" ht="11.1" customHeight="1" x14ac:dyDescent="0.3">
      <c r="A7" s="14">
        <v>2</v>
      </c>
      <c r="B7" s="13" t="s">
        <v>1052</v>
      </c>
      <c r="C7" s="13" t="str">
        <f t="shared" ref="C7:C62" si="0">PROPER(B7)</f>
        <v>Medstead Community Hall</v>
      </c>
      <c r="D7" s="16">
        <v>259</v>
      </c>
      <c r="E7" s="16">
        <v>18</v>
      </c>
      <c r="F7" s="16">
        <v>158</v>
      </c>
      <c r="G7" s="16">
        <v>7</v>
      </c>
      <c r="H7" s="16">
        <f t="shared" ref="H7:H62" si="1">SUM(E7:G7)</f>
        <v>183</v>
      </c>
      <c r="I7" s="16">
        <v>0</v>
      </c>
      <c r="J7" s="17"/>
    </row>
    <row r="8" spans="1:10" ht="11.1" customHeight="1" x14ac:dyDescent="0.3">
      <c r="A8" s="14">
        <v>3</v>
      </c>
      <c r="B8" s="13" t="s">
        <v>1053</v>
      </c>
      <c r="C8" s="13" t="str">
        <f t="shared" si="0"/>
        <v>Belbutte Hall</v>
      </c>
      <c r="D8" s="16">
        <v>143</v>
      </c>
      <c r="E8" s="16">
        <v>33</v>
      </c>
      <c r="F8" s="16">
        <v>60</v>
      </c>
      <c r="G8" s="16">
        <v>1</v>
      </c>
      <c r="H8" s="16">
        <f t="shared" si="1"/>
        <v>94</v>
      </c>
      <c r="I8" s="16">
        <v>0</v>
      </c>
      <c r="J8" s="17"/>
    </row>
    <row r="9" spans="1:10" ht="11.1" customHeight="1" x14ac:dyDescent="0.3">
      <c r="A9" s="14">
        <v>4</v>
      </c>
      <c r="B9" s="13" t="s">
        <v>1054</v>
      </c>
      <c r="C9" s="13" t="str">
        <f t="shared" si="0"/>
        <v>Spiritwood Civic Centre</v>
      </c>
      <c r="D9" s="16">
        <v>198</v>
      </c>
      <c r="E9" s="16">
        <v>31</v>
      </c>
      <c r="F9" s="16">
        <v>71</v>
      </c>
      <c r="G9" s="16">
        <v>1</v>
      </c>
      <c r="H9" s="16">
        <f t="shared" si="1"/>
        <v>103</v>
      </c>
      <c r="I9" s="16">
        <v>0</v>
      </c>
      <c r="J9" s="17"/>
    </row>
    <row r="10" spans="1:10" ht="11.1" customHeight="1" x14ac:dyDescent="0.3">
      <c r="A10" s="14">
        <v>5</v>
      </c>
      <c r="B10" s="13" t="s">
        <v>1054</v>
      </c>
      <c r="C10" s="13" t="str">
        <f t="shared" si="0"/>
        <v>Spiritwood Civic Centre</v>
      </c>
      <c r="D10" s="16">
        <v>338</v>
      </c>
      <c r="E10" s="16">
        <v>59</v>
      </c>
      <c r="F10" s="16">
        <v>118</v>
      </c>
      <c r="G10" s="16">
        <v>6</v>
      </c>
      <c r="H10" s="16">
        <f t="shared" si="1"/>
        <v>183</v>
      </c>
      <c r="I10" s="16">
        <v>1</v>
      </c>
      <c r="J10" s="17"/>
    </row>
    <row r="11" spans="1:10" ht="11.1" customHeight="1" x14ac:dyDescent="0.3">
      <c r="A11" s="14">
        <v>6</v>
      </c>
      <c r="B11" s="13" t="s">
        <v>1054</v>
      </c>
      <c r="C11" s="13" t="str">
        <f t="shared" si="0"/>
        <v>Spiritwood Civic Centre</v>
      </c>
      <c r="D11" s="16">
        <v>253</v>
      </c>
      <c r="E11" s="16">
        <v>45</v>
      </c>
      <c r="F11" s="16">
        <v>105</v>
      </c>
      <c r="G11" s="16">
        <v>2</v>
      </c>
      <c r="H11" s="16">
        <f t="shared" si="1"/>
        <v>152</v>
      </c>
      <c r="I11" s="16">
        <v>0</v>
      </c>
      <c r="J11" s="17"/>
    </row>
    <row r="12" spans="1:10" ht="11.1" customHeight="1" x14ac:dyDescent="0.3">
      <c r="A12" s="14">
        <v>7</v>
      </c>
      <c r="B12" s="13" t="s">
        <v>1055</v>
      </c>
      <c r="C12" s="13" t="str">
        <f t="shared" si="0"/>
        <v>Shell Lake And District Lions Community Centre</v>
      </c>
      <c r="D12" s="16">
        <v>136</v>
      </c>
      <c r="E12" s="16">
        <v>17</v>
      </c>
      <c r="F12" s="16">
        <v>59</v>
      </c>
      <c r="G12" s="16">
        <v>3</v>
      </c>
      <c r="H12" s="16">
        <f t="shared" si="1"/>
        <v>79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1055</v>
      </c>
      <c r="C13" s="13" t="str">
        <f t="shared" si="0"/>
        <v>Shell Lake And District Lions Community Centre</v>
      </c>
      <c r="D13" s="16">
        <v>225</v>
      </c>
      <c r="E13" s="16">
        <v>24</v>
      </c>
      <c r="F13" s="16">
        <v>75</v>
      </c>
      <c r="G13" s="16">
        <v>5</v>
      </c>
      <c r="H13" s="16">
        <f t="shared" si="1"/>
        <v>104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1056</v>
      </c>
      <c r="C14" s="13" t="str">
        <f t="shared" si="0"/>
        <v>Mont Nebo Hall</v>
      </c>
      <c r="D14" s="16">
        <v>219</v>
      </c>
      <c r="E14" s="16">
        <v>14</v>
      </c>
      <c r="F14" s="16">
        <v>88</v>
      </c>
      <c r="G14" s="16">
        <v>11</v>
      </c>
      <c r="H14" s="16">
        <f t="shared" si="1"/>
        <v>113</v>
      </c>
      <c r="I14" s="16">
        <v>2</v>
      </c>
      <c r="J14" s="17"/>
    </row>
    <row r="15" spans="1:10" ht="11.1" customHeight="1" x14ac:dyDescent="0.3">
      <c r="A15" s="14">
        <v>10</v>
      </c>
      <c r="B15" s="13" t="s">
        <v>1057</v>
      </c>
      <c r="C15" s="13" t="str">
        <f t="shared" si="0"/>
        <v>Ahtahkakoop Hall</v>
      </c>
      <c r="D15" s="16">
        <v>611</v>
      </c>
      <c r="E15" s="16">
        <v>261</v>
      </c>
      <c r="F15" s="16">
        <v>12</v>
      </c>
      <c r="G15" s="16">
        <v>2</v>
      </c>
      <c r="H15" s="16">
        <f t="shared" si="1"/>
        <v>275</v>
      </c>
      <c r="I15" s="16">
        <v>1</v>
      </c>
      <c r="J15" s="17"/>
    </row>
    <row r="16" spans="1:10" ht="11.1" customHeight="1" x14ac:dyDescent="0.3">
      <c r="A16" s="14">
        <v>11</v>
      </c>
      <c r="B16" s="13" t="s">
        <v>1058</v>
      </c>
      <c r="C16" s="13" t="s">
        <v>1555</v>
      </c>
      <c r="D16" s="16">
        <v>211</v>
      </c>
      <c r="E16" s="16">
        <v>38</v>
      </c>
      <c r="F16" s="16">
        <v>123</v>
      </c>
      <c r="G16" s="16">
        <v>3</v>
      </c>
      <c r="H16" s="16">
        <f t="shared" si="1"/>
        <v>164</v>
      </c>
      <c r="I16" s="16">
        <v>0</v>
      </c>
      <c r="J16" s="17"/>
    </row>
    <row r="17" spans="1:10" ht="11.1" customHeight="1" x14ac:dyDescent="0.3">
      <c r="A17" s="14">
        <v>12</v>
      </c>
      <c r="B17" s="13" t="s">
        <v>1058</v>
      </c>
      <c r="C17" s="13" t="s">
        <v>1555</v>
      </c>
      <c r="D17" s="16">
        <v>207</v>
      </c>
      <c r="E17" s="16">
        <v>16</v>
      </c>
      <c r="F17" s="16">
        <v>111</v>
      </c>
      <c r="G17" s="16">
        <v>3</v>
      </c>
      <c r="H17" s="16">
        <f t="shared" si="1"/>
        <v>130</v>
      </c>
      <c r="I17" s="16">
        <v>0</v>
      </c>
      <c r="J17" s="17"/>
    </row>
    <row r="18" spans="1:10" ht="11.1" customHeight="1" x14ac:dyDescent="0.3">
      <c r="A18" s="14">
        <v>13</v>
      </c>
      <c r="B18" s="13" t="s">
        <v>1059</v>
      </c>
      <c r="C18" s="13" t="str">
        <f t="shared" si="0"/>
        <v>Cameo Community Hall</v>
      </c>
      <c r="D18" s="16">
        <v>143</v>
      </c>
      <c r="E18" s="16">
        <v>13</v>
      </c>
      <c r="F18" s="16">
        <v>71</v>
      </c>
      <c r="G18" s="16">
        <v>2</v>
      </c>
      <c r="H18" s="16">
        <f t="shared" si="1"/>
        <v>86</v>
      </c>
      <c r="I18" s="16">
        <v>0</v>
      </c>
      <c r="J18" s="17"/>
    </row>
    <row r="19" spans="1:10" ht="11.1" customHeight="1" x14ac:dyDescent="0.3">
      <c r="A19" s="14">
        <v>14</v>
      </c>
      <c r="B19" s="13" t="s">
        <v>1060</v>
      </c>
      <c r="C19" s="13" t="str">
        <f t="shared" si="0"/>
        <v>Shellbrook Community Hall</v>
      </c>
      <c r="D19" s="16">
        <v>409</v>
      </c>
      <c r="E19" s="16">
        <v>42</v>
      </c>
      <c r="F19" s="16">
        <v>176</v>
      </c>
      <c r="G19" s="16">
        <v>4</v>
      </c>
      <c r="H19" s="16">
        <f t="shared" si="1"/>
        <v>222</v>
      </c>
      <c r="I19" s="16">
        <v>1</v>
      </c>
      <c r="J19" s="17"/>
    </row>
    <row r="20" spans="1:10" ht="11.1" customHeight="1" x14ac:dyDescent="0.3">
      <c r="A20" s="14">
        <v>15</v>
      </c>
      <c r="B20" s="13" t="s">
        <v>1060</v>
      </c>
      <c r="C20" s="13" t="str">
        <f t="shared" si="0"/>
        <v>Shellbrook Community Hall</v>
      </c>
      <c r="D20" s="16">
        <v>226</v>
      </c>
      <c r="E20" s="16">
        <v>42</v>
      </c>
      <c r="F20" s="16">
        <v>93</v>
      </c>
      <c r="G20" s="16">
        <v>10</v>
      </c>
      <c r="H20" s="16">
        <f t="shared" si="1"/>
        <v>145</v>
      </c>
      <c r="I20" s="16">
        <v>0</v>
      </c>
      <c r="J20" s="17"/>
    </row>
    <row r="21" spans="1:10" ht="11.1" customHeight="1" x14ac:dyDescent="0.3">
      <c r="A21" s="14">
        <v>16</v>
      </c>
      <c r="B21" s="13" t="s">
        <v>1060</v>
      </c>
      <c r="C21" s="13" t="str">
        <f t="shared" si="0"/>
        <v>Shellbrook Community Hall</v>
      </c>
      <c r="D21" s="16">
        <v>189</v>
      </c>
      <c r="E21" s="16">
        <v>28</v>
      </c>
      <c r="F21" s="16">
        <v>100</v>
      </c>
      <c r="G21" s="16">
        <v>6</v>
      </c>
      <c r="H21" s="16">
        <f t="shared" si="1"/>
        <v>134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1060</v>
      </c>
      <c r="C22" s="13" t="str">
        <f t="shared" si="0"/>
        <v>Shellbrook Community Hall</v>
      </c>
      <c r="D22" s="16">
        <v>235</v>
      </c>
      <c r="E22" s="16">
        <v>22</v>
      </c>
      <c r="F22" s="16">
        <v>120</v>
      </c>
      <c r="G22" s="16">
        <v>4</v>
      </c>
      <c r="H22" s="16">
        <f t="shared" si="1"/>
        <v>146</v>
      </c>
      <c r="I22" s="16">
        <v>0</v>
      </c>
      <c r="J22" s="17"/>
    </row>
    <row r="23" spans="1:10" ht="11.1" customHeight="1" x14ac:dyDescent="0.3">
      <c r="A23" s="14">
        <v>18</v>
      </c>
      <c r="B23" s="13" t="s">
        <v>1061</v>
      </c>
      <c r="C23" s="13" t="str">
        <f t="shared" si="0"/>
        <v>Parkside Heritage Centre</v>
      </c>
      <c r="D23" s="16">
        <v>266</v>
      </c>
      <c r="E23" s="16">
        <v>27</v>
      </c>
      <c r="F23" s="16">
        <v>137</v>
      </c>
      <c r="G23" s="16">
        <v>4</v>
      </c>
      <c r="H23" s="16">
        <f t="shared" si="1"/>
        <v>168</v>
      </c>
      <c r="I23" s="16">
        <v>0</v>
      </c>
      <c r="J23" s="17"/>
    </row>
    <row r="24" spans="1:10" ht="11.1" customHeight="1" x14ac:dyDescent="0.3">
      <c r="A24" s="14">
        <v>19</v>
      </c>
      <c r="B24" s="13" t="s">
        <v>1062</v>
      </c>
      <c r="C24" s="13" t="str">
        <f t="shared" si="0"/>
        <v>Wingard Hall</v>
      </c>
      <c r="D24" s="16">
        <v>85</v>
      </c>
      <c r="E24" s="16">
        <v>10</v>
      </c>
      <c r="F24" s="16">
        <v>47</v>
      </c>
      <c r="G24" s="16">
        <v>0</v>
      </c>
      <c r="H24" s="16">
        <f t="shared" si="1"/>
        <v>57</v>
      </c>
      <c r="I24" s="16">
        <v>0</v>
      </c>
      <c r="J24" s="17"/>
    </row>
    <row r="25" spans="1:10" ht="11.1" customHeight="1" x14ac:dyDescent="0.3">
      <c r="A25" s="14">
        <v>20</v>
      </c>
      <c r="B25" s="13" t="s">
        <v>1063</v>
      </c>
      <c r="C25" s="13" t="str">
        <f t="shared" si="0"/>
        <v>Marcelin Community Hall</v>
      </c>
      <c r="D25" s="16">
        <v>176</v>
      </c>
      <c r="E25" s="16">
        <v>44</v>
      </c>
      <c r="F25" s="16">
        <v>74</v>
      </c>
      <c r="G25" s="16">
        <v>4</v>
      </c>
      <c r="H25" s="16">
        <f t="shared" si="1"/>
        <v>122</v>
      </c>
      <c r="I25" s="16">
        <v>0</v>
      </c>
      <c r="J25" s="17"/>
    </row>
    <row r="26" spans="1:10" ht="11.1" customHeight="1" x14ac:dyDescent="0.3">
      <c r="A26" s="14">
        <v>21</v>
      </c>
      <c r="B26" s="13" t="s">
        <v>1064</v>
      </c>
      <c r="C26" s="13" t="str">
        <f t="shared" si="0"/>
        <v>Leask Lions Hall</v>
      </c>
      <c r="D26" s="16">
        <v>250</v>
      </c>
      <c r="E26" s="16">
        <v>35</v>
      </c>
      <c r="F26" s="16">
        <v>108</v>
      </c>
      <c r="G26" s="16">
        <v>1</v>
      </c>
      <c r="H26" s="16">
        <f t="shared" si="1"/>
        <v>144</v>
      </c>
      <c r="I26" s="16">
        <v>1</v>
      </c>
      <c r="J26" s="17"/>
    </row>
    <row r="27" spans="1:10" ht="11.1" customHeight="1" x14ac:dyDescent="0.3">
      <c r="A27" s="14">
        <v>22</v>
      </c>
      <c r="B27" s="13" t="s">
        <v>1064</v>
      </c>
      <c r="C27" s="13" t="str">
        <f t="shared" si="0"/>
        <v>Leask Lions Hall</v>
      </c>
      <c r="D27" s="16">
        <v>159</v>
      </c>
      <c r="E27" s="16">
        <v>16</v>
      </c>
      <c r="F27" s="16">
        <v>84</v>
      </c>
      <c r="G27" s="16">
        <v>2</v>
      </c>
      <c r="H27" s="16">
        <f t="shared" si="1"/>
        <v>102</v>
      </c>
      <c r="I27" s="16">
        <v>0</v>
      </c>
      <c r="J27" s="17"/>
    </row>
    <row r="28" spans="1:10" ht="11.1" customHeight="1" x14ac:dyDescent="0.3">
      <c r="A28" s="14">
        <v>23</v>
      </c>
      <c r="B28" s="13" t="s">
        <v>1064</v>
      </c>
      <c r="C28" s="13" t="str">
        <f t="shared" si="0"/>
        <v>Leask Lions Hall</v>
      </c>
      <c r="D28" s="16">
        <v>124</v>
      </c>
      <c r="E28" s="16">
        <v>6</v>
      </c>
      <c r="F28" s="16">
        <v>55</v>
      </c>
      <c r="G28" s="16">
        <v>1</v>
      </c>
      <c r="H28" s="16">
        <f t="shared" si="1"/>
        <v>62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1065</v>
      </c>
      <c r="C29" s="13" t="str">
        <f t="shared" si="0"/>
        <v>Mistawasis School</v>
      </c>
      <c r="D29" s="28">
        <v>1607</v>
      </c>
      <c r="E29" s="16">
        <v>147</v>
      </c>
      <c r="F29" s="16">
        <v>4</v>
      </c>
      <c r="G29" s="16">
        <v>0</v>
      </c>
      <c r="H29" s="16">
        <f t="shared" si="1"/>
        <v>151</v>
      </c>
      <c r="I29" s="16">
        <v>0</v>
      </c>
      <c r="J29" s="17"/>
    </row>
    <row r="30" spans="1:10" ht="11.1" customHeight="1" x14ac:dyDescent="0.3">
      <c r="A30" s="14">
        <v>25</v>
      </c>
      <c r="B30" s="13" t="s">
        <v>1066</v>
      </c>
      <c r="C30" s="13" t="str">
        <f t="shared" si="0"/>
        <v>Muskeg Lake Youth Centre</v>
      </c>
      <c r="D30" s="16">
        <v>232</v>
      </c>
      <c r="E30" s="16">
        <v>122</v>
      </c>
      <c r="F30" s="16">
        <v>5</v>
      </c>
      <c r="G30" s="16">
        <v>2</v>
      </c>
      <c r="H30" s="16">
        <f t="shared" si="1"/>
        <v>129</v>
      </c>
      <c r="I30" s="16">
        <v>0</v>
      </c>
      <c r="J30" s="17"/>
    </row>
    <row r="31" spans="1:10" ht="11.1" customHeight="1" x14ac:dyDescent="0.3">
      <c r="A31" s="14">
        <v>26</v>
      </c>
      <c r="B31" s="13" t="s">
        <v>1067</v>
      </c>
      <c r="C31" s="13" t="str">
        <f t="shared" si="0"/>
        <v>Mayfair Community Hall</v>
      </c>
      <c r="D31" s="16">
        <v>170</v>
      </c>
      <c r="E31" s="16">
        <v>15</v>
      </c>
      <c r="F31" s="16">
        <v>85</v>
      </c>
      <c r="G31" s="16">
        <v>0</v>
      </c>
      <c r="H31" s="16">
        <f t="shared" si="1"/>
        <v>100</v>
      </c>
      <c r="I31" s="16">
        <v>0</v>
      </c>
      <c r="J31" s="17"/>
    </row>
    <row r="32" spans="1:10" ht="11.1" customHeight="1" x14ac:dyDescent="0.3">
      <c r="A32" s="14">
        <v>27</v>
      </c>
      <c r="B32" s="13" t="s">
        <v>1068</v>
      </c>
      <c r="C32" s="13" t="str">
        <f t="shared" si="0"/>
        <v>Rabbit Lake Hall</v>
      </c>
      <c r="D32" s="16">
        <v>213</v>
      </c>
      <c r="E32" s="16">
        <v>15</v>
      </c>
      <c r="F32" s="16">
        <v>85</v>
      </c>
      <c r="G32" s="16">
        <v>2</v>
      </c>
      <c r="H32" s="16">
        <f t="shared" si="1"/>
        <v>102</v>
      </c>
      <c r="I32" s="16">
        <v>0</v>
      </c>
      <c r="J32" s="17"/>
    </row>
    <row r="33" spans="1:10" ht="11.1" customHeight="1" x14ac:dyDescent="0.3">
      <c r="A33" s="14">
        <v>28</v>
      </c>
      <c r="B33" s="13" t="s">
        <v>1069</v>
      </c>
      <c r="C33" s="13" t="str">
        <f t="shared" si="0"/>
        <v>Sandwith Community Hall</v>
      </c>
      <c r="D33" s="16">
        <v>156</v>
      </c>
      <c r="E33" s="16">
        <v>18</v>
      </c>
      <c r="F33" s="16">
        <v>64</v>
      </c>
      <c r="G33" s="16">
        <v>3</v>
      </c>
      <c r="H33" s="16">
        <f t="shared" si="1"/>
        <v>85</v>
      </c>
      <c r="I33" s="16">
        <v>0</v>
      </c>
      <c r="J33" s="17"/>
    </row>
    <row r="34" spans="1:10" ht="11.1" customHeight="1" x14ac:dyDescent="0.3">
      <c r="A34" s="14">
        <v>29</v>
      </c>
      <c r="B34" s="13" t="s">
        <v>1070</v>
      </c>
      <c r="C34" s="13" t="str">
        <f t="shared" si="0"/>
        <v>Willow Heights Community Hall</v>
      </c>
      <c r="D34" s="16">
        <v>215</v>
      </c>
      <c r="E34" s="16">
        <v>39</v>
      </c>
      <c r="F34" s="16">
        <v>117</v>
      </c>
      <c r="G34" s="16">
        <v>3</v>
      </c>
      <c r="H34" s="16">
        <f t="shared" si="1"/>
        <v>159</v>
      </c>
      <c r="I34" s="16">
        <v>0</v>
      </c>
      <c r="J34" s="17"/>
    </row>
    <row r="35" spans="1:10" ht="11.1" customHeight="1" x14ac:dyDescent="0.3">
      <c r="A35" s="14">
        <v>30</v>
      </c>
      <c r="B35" s="13" t="s">
        <v>1071</v>
      </c>
      <c r="C35" s="13" t="str">
        <f t="shared" si="0"/>
        <v>Richard Hall</v>
      </c>
      <c r="D35" s="16">
        <v>133</v>
      </c>
      <c r="E35" s="16">
        <v>20</v>
      </c>
      <c r="F35" s="16">
        <v>66</v>
      </c>
      <c r="G35" s="16">
        <v>5</v>
      </c>
      <c r="H35" s="16">
        <f t="shared" si="1"/>
        <v>91</v>
      </c>
      <c r="I35" s="16">
        <v>0</v>
      </c>
      <c r="J35" s="17"/>
    </row>
    <row r="36" spans="1:10" ht="11.1" customHeight="1" x14ac:dyDescent="0.3">
      <c r="A36" s="14">
        <v>31</v>
      </c>
      <c r="B36" s="13" t="s">
        <v>1072</v>
      </c>
      <c r="C36" s="13" t="str">
        <f t="shared" si="0"/>
        <v>Speers &amp; District Community Hall</v>
      </c>
      <c r="D36" s="16">
        <v>153</v>
      </c>
      <c r="E36" s="16">
        <v>17</v>
      </c>
      <c r="F36" s="16">
        <v>63</v>
      </c>
      <c r="G36" s="16">
        <v>6</v>
      </c>
      <c r="H36" s="16">
        <f t="shared" si="1"/>
        <v>86</v>
      </c>
      <c r="I36" s="16">
        <v>0</v>
      </c>
      <c r="J36" s="17"/>
    </row>
    <row r="37" spans="1:10" ht="11.1" customHeight="1" x14ac:dyDescent="0.3">
      <c r="A37" s="14">
        <v>32</v>
      </c>
      <c r="B37" s="13" t="s">
        <v>1073</v>
      </c>
      <c r="C37" s="13" t="str">
        <f t="shared" si="0"/>
        <v>Hafford &amp; District Communiplex</v>
      </c>
      <c r="D37" s="16">
        <v>236</v>
      </c>
      <c r="E37" s="16">
        <v>31</v>
      </c>
      <c r="F37" s="16">
        <v>72</v>
      </c>
      <c r="G37" s="16">
        <v>2</v>
      </c>
      <c r="H37" s="16">
        <f t="shared" si="1"/>
        <v>105</v>
      </c>
      <c r="I37" s="16">
        <v>1</v>
      </c>
      <c r="J37" s="17"/>
    </row>
    <row r="38" spans="1:10" ht="11.1" customHeight="1" x14ac:dyDescent="0.3">
      <c r="A38" s="14">
        <v>33</v>
      </c>
      <c r="B38" s="13" t="s">
        <v>1073</v>
      </c>
      <c r="C38" s="13" t="str">
        <f t="shared" si="0"/>
        <v>Hafford &amp; District Communiplex</v>
      </c>
      <c r="D38" s="16">
        <v>174</v>
      </c>
      <c r="E38" s="16">
        <v>9</v>
      </c>
      <c r="F38" s="16">
        <v>78</v>
      </c>
      <c r="G38" s="16">
        <v>4</v>
      </c>
      <c r="H38" s="16">
        <f t="shared" si="1"/>
        <v>91</v>
      </c>
      <c r="I38" s="16">
        <v>0</v>
      </c>
      <c r="J38" s="17"/>
    </row>
    <row r="39" spans="1:10" ht="11.1" customHeight="1" x14ac:dyDescent="0.3">
      <c r="A39" s="14">
        <v>34</v>
      </c>
      <c r="B39" s="13" t="s">
        <v>1074</v>
      </c>
      <c r="C39" s="13" t="str">
        <f t="shared" si="0"/>
        <v>Blaine Lake Gospel Chapel</v>
      </c>
      <c r="D39" s="16">
        <v>304</v>
      </c>
      <c r="E39" s="16">
        <v>44</v>
      </c>
      <c r="F39" s="16">
        <v>131</v>
      </c>
      <c r="G39" s="16">
        <v>6</v>
      </c>
      <c r="H39" s="16">
        <f t="shared" si="1"/>
        <v>181</v>
      </c>
      <c r="I39" s="16">
        <v>1</v>
      </c>
      <c r="J39" s="17"/>
    </row>
    <row r="40" spans="1:10" ht="11.1" customHeight="1" x14ac:dyDescent="0.3">
      <c r="A40" s="14">
        <v>35</v>
      </c>
      <c r="B40" s="13" t="s">
        <v>1074</v>
      </c>
      <c r="C40" s="13" t="str">
        <f t="shared" si="0"/>
        <v>Blaine Lake Gospel Chapel</v>
      </c>
      <c r="D40" s="16">
        <v>170</v>
      </c>
      <c r="E40" s="16">
        <v>10</v>
      </c>
      <c r="F40" s="16">
        <v>82</v>
      </c>
      <c r="G40" s="16">
        <v>8</v>
      </c>
      <c r="H40" s="16">
        <f t="shared" si="1"/>
        <v>100</v>
      </c>
      <c r="I40" s="16">
        <v>0</v>
      </c>
      <c r="J40" s="17"/>
    </row>
    <row r="41" spans="1:10" ht="11.1" customHeight="1" x14ac:dyDescent="0.3">
      <c r="A41" s="14">
        <v>36</v>
      </c>
      <c r="B41" s="13" t="s">
        <v>1075</v>
      </c>
      <c r="C41" s="13" t="str">
        <f t="shared" si="0"/>
        <v>Laird Community Hall</v>
      </c>
      <c r="D41" s="16">
        <v>107</v>
      </c>
      <c r="E41" s="16">
        <v>40</v>
      </c>
      <c r="F41" s="16">
        <v>78</v>
      </c>
      <c r="G41" s="16">
        <v>1</v>
      </c>
      <c r="H41" s="16">
        <f t="shared" si="1"/>
        <v>119</v>
      </c>
      <c r="I41" s="16">
        <v>0</v>
      </c>
      <c r="J41" s="17"/>
    </row>
    <row r="42" spans="1:10" ht="11.1" customHeight="1" x14ac:dyDescent="0.3">
      <c r="A42" s="14">
        <v>37</v>
      </c>
      <c r="B42" s="13" t="s">
        <v>1075</v>
      </c>
      <c r="C42" s="13" t="str">
        <f t="shared" si="0"/>
        <v>Laird Community Hall</v>
      </c>
      <c r="D42" s="16">
        <v>239</v>
      </c>
      <c r="E42" s="16">
        <v>15</v>
      </c>
      <c r="F42" s="16">
        <v>121</v>
      </c>
      <c r="G42" s="16">
        <v>5</v>
      </c>
      <c r="H42" s="16">
        <f t="shared" si="1"/>
        <v>141</v>
      </c>
      <c r="I42" s="16">
        <v>0</v>
      </c>
      <c r="J42" s="17"/>
    </row>
    <row r="43" spans="1:10" ht="11.1" customHeight="1" x14ac:dyDescent="0.3">
      <c r="A43" s="14">
        <v>38</v>
      </c>
      <c r="B43" s="13" t="s">
        <v>1076</v>
      </c>
      <c r="C43" s="13" t="str">
        <f t="shared" si="0"/>
        <v>Beardy Recreation Hall</v>
      </c>
      <c r="D43" s="16">
        <v>384</v>
      </c>
      <c r="E43" s="16">
        <v>293</v>
      </c>
      <c r="F43" s="16">
        <v>15</v>
      </c>
      <c r="G43" s="16">
        <v>1</v>
      </c>
      <c r="H43" s="16">
        <f t="shared" si="1"/>
        <v>309</v>
      </c>
      <c r="I43" s="16">
        <v>1</v>
      </c>
      <c r="J43" s="17"/>
    </row>
    <row r="44" spans="1:10" ht="11.1" customHeight="1" x14ac:dyDescent="0.3">
      <c r="A44" s="14">
        <v>39</v>
      </c>
      <c r="B44" s="13" t="s">
        <v>1077</v>
      </c>
      <c r="C44" s="13" t="str">
        <f t="shared" si="0"/>
        <v>Rosthern Lions Club Hall</v>
      </c>
      <c r="D44" s="16">
        <v>139</v>
      </c>
      <c r="E44" s="16">
        <v>13</v>
      </c>
      <c r="F44" s="16">
        <v>70</v>
      </c>
      <c r="G44" s="16">
        <v>5</v>
      </c>
      <c r="H44" s="16">
        <f t="shared" si="1"/>
        <v>88</v>
      </c>
      <c r="I44" s="16">
        <v>0</v>
      </c>
      <c r="J44" s="17"/>
    </row>
    <row r="45" spans="1:10" ht="11.1" customHeight="1" x14ac:dyDescent="0.3">
      <c r="A45" s="14">
        <v>40</v>
      </c>
      <c r="B45" s="13" t="s">
        <v>1077</v>
      </c>
      <c r="C45" s="13" t="str">
        <f t="shared" si="0"/>
        <v>Rosthern Lions Club Hall</v>
      </c>
      <c r="D45" s="16">
        <v>285</v>
      </c>
      <c r="E45" s="16">
        <v>46</v>
      </c>
      <c r="F45" s="16">
        <v>89</v>
      </c>
      <c r="G45" s="16">
        <v>7</v>
      </c>
      <c r="H45" s="16">
        <f t="shared" si="1"/>
        <v>142</v>
      </c>
      <c r="I45" s="16">
        <v>0</v>
      </c>
      <c r="J45" s="17"/>
    </row>
    <row r="46" spans="1:10" ht="11.1" customHeight="1" x14ac:dyDescent="0.3">
      <c r="A46" s="14">
        <v>41</v>
      </c>
      <c r="B46" s="13" t="s">
        <v>1077</v>
      </c>
      <c r="C46" s="13" t="str">
        <f t="shared" si="0"/>
        <v>Rosthern Lions Club Hall</v>
      </c>
      <c r="D46" s="16">
        <v>339</v>
      </c>
      <c r="E46" s="16">
        <v>64</v>
      </c>
      <c r="F46" s="16">
        <v>128</v>
      </c>
      <c r="G46" s="16">
        <v>11</v>
      </c>
      <c r="H46" s="16">
        <f t="shared" si="1"/>
        <v>203</v>
      </c>
      <c r="I46" s="16">
        <v>0</v>
      </c>
      <c r="J46" s="17"/>
    </row>
    <row r="47" spans="1:10" ht="11.1" customHeight="1" x14ac:dyDescent="0.3">
      <c r="A47" s="14">
        <v>42</v>
      </c>
      <c r="B47" s="13" t="s">
        <v>1077</v>
      </c>
      <c r="C47" s="13" t="str">
        <f t="shared" si="0"/>
        <v>Rosthern Lions Club Hall</v>
      </c>
      <c r="D47" s="16">
        <v>289</v>
      </c>
      <c r="E47" s="16">
        <v>54</v>
      </c>
      <c r="F47" s="16">
        <v>76</v>
      </c>
      <c r="G47" s="16">
        <v>6</v>
      </c>
      <c r="H47" s="16">
        <f t="shared" si="1"/>
        <v>136</v>
      </c>
      <c r="I47" s="16">
        <v>1</v>
      </c>
      <c r="J47" s="17"/>
    </row>
    <row r="48" spans="1:10" ht="11.1" customHeight="1" x14ac:dyDescent="0.3">
      <c r="A48" s="14" t="s">
        <v>38</v>
      </c>
      <c r="B48" s="13" t="s">
        <v>1054</v>
      </c>
      <c r="C48" s="13" t="str">
        <f t="shared" si="0"/>
        <v>Spiritwood Civic Centre</v>
      </c>
      <c r="D48" s="16">
        <v>0</v>
      </c>
      <c r="E48" s="16">
        <v>41</v>
      </c>
      <c r="F48" s="16">
        <v>143</v>
      </c>
      <c r="G48" s="16">
        <v>6</v>
      </c>
      <c r="H48" s="16">
        <f t="shared" si="1"/>
        <v>190</v>
      </c>
      <c r="I48" s="16">
        <v>0</v>
      </c>
      <c r="J48" s="17"/>
    </row>
    <row r="49" spans="1:10" ht="11.1" customHeight="1" x14ac:dyDescent="0.3">
      <c r="A49" s="14" t="s">
        <v>38</v>
      </c>
      <c r="B49" s="13" t="s">
        <v>1078</v>
      </c>
      <c r="C49" s="13" t="str">
        <f t="shared" si="0"/>
        <v>Shellbrook Seniors Centre</v>
      </c>
      <c r="D49" s="16">
        <v>0</v>
      </c>
      <c r="E49" s="16">
        <v>43</v>
      </c>
      <c r="F49" s="16">
        <v>218</v>
      </c>
      <c r="G49" s="16">
        <v>6</v>
      </c>
      <c r="H49" s="16">
        <f t="shared" si="1"/>
        <v>267</v>
      </c>
      <c r="I49" s="16">
        <v>0</v>
      </c>
      <c r="J49" s="17"/>
    </row>
    <row r="50" spans="1:10" ht="11.1" customHeight="1" x14ac:dyDescent="0.3">
      <c r="A50" s="14" t="s">
        <v>38</v>
      </c>
      <c r="B50" s="13" t="s">
        <v>1064</v>
      </c>
      <c r="C50" s="13" t="str">
        <f t="shared" si="0"/>
        <v>Leask Lions Hall</v>
      </c>
      <c r="D50" s="16">
        <v>0</v>
      </c>
      <c r="E50" s="16">
        <v>30</v>
      </c>
      <c r="F50" s="16">
        <v>105</v>
      </c>
      <c r="G50" s="16">
        <v>2</v>
      </c>
      <c r="H50" s="16">
        <f t="shared" si="1"/>
        <v>137</v>
      </c>
      <c r="I50" s="16">
        <v>1</v>
      </c>
      <c r="J50" s="17"/>
    </row>
    <row r="51" spans="1:10" ht="11.1" customHeight="1" x14ac:dyDescent="0.3">
      <c r="A51" s="14" t="s">
        <v>38</v>
      </c>
      <c r="B51" s="13" t="s">
        <v>1068</v>
      </c>
      <c r="C51" s="13" t="str">
        <f t="shared" si="0"/>
        <v>Rabbit Lake Hall</v>
      </c>
      <c r="D51" s="16">
        <v>0</v>
      </c>
      <c r="E51" s="16">
        <v>12</v>
      </c>
      <c r="F51" s="16">
        <v>53</v>
      </c>
      <c r="G51" s="16">
        <v>3</v>
      </c>
      <c r="H51" s="16">
        <f t="shared" si="1"/>
        <v>68</v>
      </c>
      <c r="I51" s="16">
        <v>0</v>
      </c>
      <c r="J51" s="17"/>
    </row>
    <row r="52" spans="1:10" ht="11.1" customHeight="1" x14ac:dyDescent="0.3">
      <c r="A52" s="14" t="s">
        <v>38</v>
      </c>
      <c r="B52" s="13" t="s">
        <v>1079</v>
      </c>
      <c r="C52" s="13" t="str">
        <f t="shared" si="0"/>
        <v>Ukrainian National Hall</v>
      </c>
      <c r="D52" s="16">
        <v>0</v>
      </c>
      <c r="E52" s="16">
        <v>45</v>
      </c>
      <c r="F52" s="16">
        <v>125</v>
      </c>
      <c r="G52" s="16">
        <v>12</v>
      </c>
      <c r="H52" s="16">
        <f t="shared" si="1"/>
        <v>182</v>
      </c>
      <c r="I52" s="16">
        <v>0</v>
      </c>
      <c r="J52" s="17"/>
    </row>
    <row r="53" spans="1:10" ht="11.1" customHeight="1" x14ac:dyDescent="0.3">
      <c r="A53" s="14" t="s">
        <v>38</v>
      </c>
      <c r="B53" s="13" t="s">
        <v>1077</v>
      </c>
      <c r="C53" s="13" t="str">
        <f t="shared" si="0"/>
        <v>Rosthern Lions Club Hall</v>
      </c>
      <c r="D53" s="16">
        <v>0</v>
      </c>
      <c r="E53" s="16">
        <v>58</v>
      </c>
      <c r="F53" s="16">
        <v>155</v>
      </c>
      <c r="G53" s="16">
        <v>6</v>
      </c>
      <c r="H53" s="16">
        <f t="shared" si="1"/>
        <v>219</v>
      </c>
      <c r="I53" s="16">
        <v>0</v>
      </c>
      <c r="J53" s="17"/>
    </row>
    <row r="54" spans="1:10" ht="11.1" customHeight="1" x14ac:dyDescent="0.3">
      <c r="A54" s="14"/>
      <c r="B54" s="13" t="s">
        <v>30</v>
      </c>
      <c r="C54" s="13" t="str">
        <f t="shared" si="0"/>
        <v>Absentee</v>
      </c>
      <c r="D54" s="16">
        <v>0</v>
      </c>
      <c r="E54" s="16">
        <v>2</v>
      </c>
      <c r="F54" s="16">
        <v>25</v>
      </c>
      <c r="G54" s="16">
        <v>2</v>
      </c>
      <c r="H54" s="16">
        <f t="shared" si="1"/>
        <v>29</v>
      </c>
      <c r="I54" s="16">
        <v>5</v>
      </c>
      <c r="J54" s="17"/>
    </row>
    <row r="55" spans="1:10" ht="11.1" customHeight="1" x14ac:dyDescent="0.3">
      <c r="A55" s="14" t="s">
        <v>31</v>
      </c>
      <c r="B55" s="7" t="s">
        <v>1087</v>
      </c>
      <c r="C55" s="13" t="str">
        <f t="shared" si="0"/>
        <v>Rosthern Hospital</v>
      </c>
      <c r="D55" s="16">
        <v>0</v>
      </c>
      <c r="E55" s="16">
        <v>5</v>
      </c>
      <c r="F55" s="16">
        <v>7</v>
      </c>
      <c r="G55" s="16">
        <v>1</v>
      </c>
      <c r="H55" s="16">
        <f t="shared" si="1"/>
        <v>13</v>
      </c>
      <c r="I55" s="16">
        <v>6</v>
      </c>
      <c r="J55" s="17"/>
    </row>
    <row r="56" spans="1:10" ht="11.1" customHeight="1" x14ac:dyDescent="0.3">
      <c r="A56" s="14" t="s">
        <v>140</v>
      </c>
      <c r="B56" s="7" t="s">
        <v>1088</v>
      </c>
      <c r="C56" s="13" t="str">
        <f t="shared" si="0"/>
        <v>Parkland Terrace</v>
      </c>
      <c r="D56" s="16">
        <v>53</v>
      </c>
      <c r="E56" s="16">
        <v>12</v>
      </c>
      <c r="F56" s="16">
        <v>15</v>
      </c>
      <c r="G56" s="16">
        <v>0</v>
      </c>
      <c r="H56" s="16">
        <f t="shared" si="1"/>
        <v>27</v>
      </c>
      <c r="I56" s="16">
        <v>3</v>
      </c>
      <c r="J56" s="17"/>
    </row>
    <row r="57" spans="1:10" ht="11.1" customHeight="1" x14ac:dyDescent="0.3">
      <c r="A57" s="14" t="s">
        <v>44</v>
      </c>
      <c r="B57" s="7" t="s">
        <v>1089</v>
      </c>
      <c r="C57" s="13" t="str">
        <f t="shared" si="0"/>
        <v>Rose Gill Lodge</v>
      </c>
      <c r="D57" s="16">
        <v>18</v>
      </c>
      <c r="E57" s="16">
        <v>5</v>
      </c>
      <c r="F57" s="16">
        <v>5</v>
      </c>
      <c r="G57" s="16">
        <v>0</v>
      </c>
      <c r="H57" s="16">
        <f t="shared" si="1"/>
        <v>10</v>
      </c>
      <c r="I57" s="16">
        <v>0</v>
      </c>
      <c r="J57" s="17"/>
    </row>
    <row r="58" spans="1:10" ht="11.1" customHeight="1" x14ac:dyDescent="0.3">
      <c r="A58" s="14" t="s">
        <v>43</v>
      </c>
      <c r="B58" s="7" t="s">
        <v>1090</v>
      </c>
      <c r="C58" s="13" t="str">
        <f t="shared" si="0"/>
        <v>Hafford Special Care Centre</v>
      </c>
      <c r="D58" s="16">
        <v>30</v>
      </c>
      <c r="E58" s="16">
        <v>4</v>
      </c>
      <c r="F58" s="16">
        <v>11</v>
      </c>
      <c r="G58" s="16">
        <v>4</v>
      </c>
      <c r="H58" s="16">
        <f t="shared" si="1"/>
        <v>19</v>
      </c>
      <c r="I58" s="16">
        <v>1</v>
      </c>
      <c r="J58" s="17"/>
    </row>
    <row r="59" spans="1:10" ht="11.1" customHeight="1" x14ac:dyDescent="0.3">
      <c r="A59" s="14" t="s">
        <v>201</v>
      </c>
      <c r="B59" s="7" t="s">
        <v>1091</v>
      </c>
      <c r="C59" s="13" t="str">
        <f t="shared" si="0"/>
        <v>Mennonite Nursing Home And Pineview Manor</v>
      </c>
      <c r="D59" s="16">
        <v>121</v>
      </c>
      <c r="E59" s="16">
        <v>29</v>
      </c>
      <c r="F59" s="16">
        <v>38</v>
      </c>
      <c r="G59" s="16">
        <v>6</v>
      </c>
      <c r="H59" s="16">
        <f t="shared" si="1"/>
        <v>73</v>
      </c>
      <c r="I59" s="16">
        <v>1</v>
      </c>
      <c r="J59" s="17"/>
    </row>
    <row r="60" spans="1:10" ht="11.1" customHeight="1" x14ac:dyDescent="0.3">
      <c r="A60" s="14" t="s">
        <v>95</v>
      </c>
      <c r="B60" s="13" t="s">
        <v>1080</v>
      </c>
      <c r="C60" s="13" t="str">
        <f t="shared" si="0"/>
        <v>Spiritwood And District Health Complex</v>
      </c>
      <c r="D60" s="16">
        <v>46</v>
      </c>
      <c r="E60" s="16">
        <v>11</v>
      </c>
      <c r="F60" s="16">
        <v>17</v>
      </c>
      <c r="G60" s="16">
        <v>0</v>
      </c>
      <c r="H60" s="16">
        <f t="shared" si="1"/>
        <v>28</v>
      </c>
      <c r="I60" s="16">
        <v>0</v>
      </c>
      <c r="J60" s="17"/>
    </row>
    <row r="61" spans="1:10" ht="11.1" customHeight="1" x14ac:dyDescent="0.3">
      <c r="A61" s="14" t="s">
        <v>96</v>
      </c>
      <c r="B61" s="13" t="s">
        <v>1081</v>
      </c>
      <c r="C61" s="13" t="str">
        <f t="shared" si="0"/>
        <v>Whispering Pines Lodge</v>
      </c>
      <c r="D61" s="16">
        <v>30</v>
      </c>
      <c r="E61" s="16">
        <v>3</v>
      </c>
      <c r="F61" s="16">
        <v>4</v>
      </c>
      <c r="G61" s="16">
        <v>0</v>
      </c>
      <c r="H61" s="16">
        <f t="shared" si="1"/>
        <v>7</v>
      </c>
      <c r="I61" s="16">
        <v>0</v>
      </c>
      <c r="J61" s="17"/>
    </row>
    <row r="62" spans="1:10" ht="11.1" customHeight="1" x14ac:dyDescent="0.3">
      <c r="A62" s="14" t="s">
        <v>141</v>
      </c>
      <c r="B62" s="13" t="s">
        <v>1082</v>
      </c>
      <c r="C62" s="13" t="str">
        <f t="shared" si="0"/>
        <v>Wheatland Lodge</v>
      </c>
      <c r="D62" s="16">
        <v>29</v>
      </c>
      <c r="E62" s="16">
        <v>4</v>
      </c>
      <c r="F62" s="16">
        <v>5</v>
      </c>
      <c r="G62" s="16">
        <v>2</v>
      </c>
      <c r="H62" s="16">
        <f t="shared" si="1"/>
        <v>11</v>
      </c>
      <c r="I62" s="16">
        <v>1</v>
      </c>
      <c r="J62" s="17"/>
    </row>
    <row r="63" spans="1:10" ht="11.1" customHeight="1" thickBot="1" x14ac:dyDescent="0.35">
      <c r="A63" s="22"/>
      <c r="B63" s="5" t="s">
        <v>33</v>
      </c>
      <c r="C63" s="23"/>
      <c r="D63" s="23">
        <f t="shared" ref="D63:H63" si="2">SUM(D5:D62)</f>
        <v>11022</v>
      </c>
      <c r="E63" s="23">
        <f t="shared" si="2"/>
        <v>2174</v>
      </c>
      <c r="F63" s="23">
        <f t="shared" si="2"/>
        <v>4442</v>
      </c>
      <c r="G63" s="23">
        <f t="shared" si="2"/>
        <v>212</v>
      </c>
      <c r="H63" s="23">
        <f t="shared" si="2"/>
        <v>6828</v>
      </c>
      <c r="I63" s="23">
        <f>SUM(I5:I62)</f>
        <v>28</v>
      </c>
    </row>
    <row r="64" spans="1:10" ht="11.1" customHeight="1" x14ac:dyDescent="0.3">
      <c r="A64" s="19"/>
      <c r="B64" s="3"/>
      <c r="C64" s="3"/>
      <c r="D64" s="3"/>
      <c r="E64" s="3"/>
      <c r="F64" s="3"/>
      <c r="G64" s="3"/>
      <c r="H64" s="3"/>
      <c r="I64" s="3"/>
    </row>
    <row r="65" spans="1:9" ht="11.1" customHeight="1" x14ac:dyDescent="0.3">
      <c r="A65" s="19"/>
      <c r="B65" s="3"/>
      <c r="C65" s="1" t="s">
        <v>1083</v>
      </c>
      <c r="D65" s="3"/>
      <c r="E65" s="3"/>
      <c r="F65" s="3"/>
      <c r="G65" s="3"/>
      <c r="H65" s="3"/>
      <c r="I65" s="3"/>
    </row>
    <row r="66" spans="1:9" ht="11.1" customHeight="1" x14ac:dyDescent="0.3">
      <c r="A66" s="19"/>
      <c r="B66" s="3"/>
      <c r="C66" s="1" t="s">
        <v>35</v>
      </c>
      <c r="D66" s="24">
        <f>F63-E63</f>
        <v>2268</v>
      </c>
      <c r="E66" s="3"/>
      <c r="F66" s="3"/>
      <c r="G66" s="3"/>
      <c r="H66" s="3"/>
      <c r="I66" s="3"/>
    </row>
    <row r="67" spans="1:9" ht="11.1" customHeight="1" x14ac:dyDescent="0.3">
      <c r="A67" s="19"/>
      <c r="B67" s="3"/>
      <c r="C67" s="1" t="s">
        <v>36</v>
      </c>
      <c r="D67" s="25">
        <f>H63/D63</f>
        <v>0.61948829613500267</v>
      </c>
      <c r="E67" s="3"/>
      <c r="F67" s="3"/>
      <c r="G67" s="3"/>
      <c r="H67" s="3"/>
      <c r="I67" s="3"/>
    </row>
    <row r="68" spans="1:9" ht="11.1" customHeight="1" x14ac:dyDescent="0.3">
      <c r="A68" s="19"/>
      <c r="B68" s="3"/>
      <c r="C68" s="1" t="s">
        <v>37</v>
      </c>
      <c r="D68" s="3"/>
      <c r="E68" s="26">
        <f>E63/H63</f>
        <v>0.3183948447568834</v>
      </c>
      <c r="F68" s="26">
        <f>F63/H63</f>
        <v>0.65055653192735796</v>
      </c>
      <c r="G68" s="26">
        <f>G63/H63</f>
        <v>3.1048623315758642E-2</v>
      </c>
      <c r="H68" s="3"/>
      <c r="I68" s="3"/>
    </row>
    <row r="69" spans="1:9" ht="11.1" customHeight="1" x14ac:dyDescent="0.3"/>
    <row r="70" spans="1:9" ht="11.1" customHeight="1" x14ac:dyDescent="0.3"/>
    <row r="71" spans="1:9" ht="11.1" customHeight="1" x14ac:dyDescent="0.3"/>
  </sheetData>
  <mergeCells count="9">
    <mergeCell ref="A1:A2"/>
    <mergeCell ref="A3:C3"/>
    <mergeCell ref="E3:G3"/>
    <mergeCell ref="J4:J5"/>
    <mergeCell ref="D4:D5"/>
    <mergeCell ref="H4:H5"/>
    <mergeCell ref="A4:A5"/>
    <mergeCell ref="B4:B5"/>
    <mergeCell ref="C4:C5"/>
  </mergeCells>
  <hyperlinks>
    <hyperlink ref="A6" r:id="rId1" display="http://espree.elections.sk.ca/esResultsUnOfficialEdit.cfm?MODE=EDITINIT&amp;POLL=1623"/>
    <hyperlink ref="A7" r:id="rId2" display="http://espree.elections.sk.ca/esResultsUnOfficialEdit.cfm?MODE=EDITINIT&amp;POLL=1624"/>
    <hyperlink ref="A8" r:id="rId3" display="http://espree.elections.sk.ca/esResultsUnOfficialEdit.cfm?MODE=EDITINIT&amp;POLL=1625"/>
    <hyperlink ref="A9" r:id="rId4" display="http://espree.elections.sk.ca/esResultsUnOfficialEdit.cfm?MODE=EDITINIT&amp;POLL=1626"/>
    <hyperlink ref="A10" r:id="rId5" display="http://espree.elections.sk.ca/esResultsUnOfficialEdit.cfm?MODE=EDITINIT&amp;POLL=1627"/>
    <hyperlink ref="A11" r:id="rId6" display="http://espree.elections.sk.ca/esResultsUnOfficialEdit.cfm?MODE=EDITINIT&amp;POLL=1628"/>
    <hyperlink ref="A12" r:id="rId7" display="http://espree.elections.sk.ca/esResultsUnOfficialEdit.cfm?MODE=EDITINIT&amp;POLL=1629"/>
    <hyperlink ref="A13" r:id="rId8" display="http://espree.elections.sk.ca/esResultsUnOfficialEdit.cfm?MODE=EDITINIT&amp;POLL=1630"/>
    <hyperlink ref="A14" r:id="rId9" display="http://espree.elections.sk.ca/esResultsUnOfficialEdit.cfm?MODE=EDITINIT&amp;POLL=1631"/>
    <hyperlink ref="A15" r:id="rId10" display="http://espree.elections.sk.ca/esResultsUnOfficialEdit.cfm?MODE=EDITINIT&amp;POLL=1632"/>
    <hyperlink ref="A16" r:id="rId11" display="http://espree.elections.sk.ca/esResultsUnOfficialEdit.cfm?MODE=EDITINIT&amp;POLL=1633"/>
    <hyperlink ref="A17" r:id="rId12" display="http://espree.elections.sk.ca/esResultsUnOfficialEdit.cfm?MODE=EDITINIT&amp;POLL=1634"/>
    <hyperlink ref="A18" r:id="rId13" display="http://espree.elections.sk.ca/esResultsUnOfficialEdit.cfm?MODE=EDITINIT&amp;POLL=1635"/>
    <hyperlink ref="A19" r:id="rId14" display="http://espree.elections.sk.ca/esResultsUnOfficialEdit.cfm?MODE=EDITINIT&amp;POLL=1636"/>
    <hyperlink ref="A20" r:id="rId15" display="http://espree.elections.sk.ca/esResultsUnOfficialEdit.cfm?MODE=EDITINIT&amp;POLL=1637"/>
    <hyperlink ref="A21" r:id="rId16" display="http://espree.elections.sk.ca/esResultsUnOfficialEdit.cfm?MODE=EDITINIT&amp;POLL=1638"/>
    <hyperlink ref="A22" r:id="rId17" display="http://espree.elections.sk.ca/esResultsUnOfficialEdit.cfm?MODE=EDITINIT&amp;POLL=1639"/>
    <hyperlink ref="A23" r:id="rId18" display="http://espree.elections.sk.ca/esResultsUnOfficialEdit.cfm?MODE=EDITINIT&amp;POLL=1640"/>
    <hyperlink ref="A24" r:id="rId19" display="http://espree.elections.sk.ca/esResultsUnOfficialEdit.cfm?MODE=EDITINIT&amp;POLL=1641"/>
    <hyperlink ref="A25" r:id="rId20" display="http://espree.elections.sk.ca/esResultsUnOfficialEdit.cfm?MODE=EDITINIT&amp;POLL=1642"/>
    <hyperlink ref="A26" r:id="rId21" display="http://espree.elections.sk.ca/esResultsUnOfficialEdit.cfm?MODE=EDITINIT&amp;POLL=1643"/>
    <hyperlink ref="A27" r:id="rId22" display="http://espree.elections.sk.ca/esResultsUnOfficialEdit.cfm?MODE=EDITINIT&amp;POLL=1644"/>
    <hyperlink ref="A28" r:id="rId23" display="http://espree.elections.sk.ca/esResultsUnOfficialEdit.cfm?MODE=EDITINIT&amp;POLL=1645"/>
    <hyperlink ref="A29" r:id="rId24" display="http://espree.elections.sk.ca/esResultsUnOfficialEdit.cfm?MODE=EDITINIT&amp;POLL=1646"/>
    <hyperlink ref="A30" r:id="rId25" display="http://espree.elections.sk.ca/esResultsUnOfficialEdit.cfm?MODE=EDITINIT&amp;POLL=1647"/>
    <hyperlink ref="A31" r:id="rId26" display="http://espree.elections.sk.ca/esResultsUnOfficialEdit.cfm?MODE=EDITINIT&amp;POLL=1648"/>
    <hyperlink ref="A32" r:id="rId27" display="http://espree.elections.sk.ca/esResultsUnOfficialEdit.cfm?MODE=EDITINIT&amp;POLL=1649"/>
    <hyperlink ref="A33" r:id="rId28" display="http://espree.elections.sk.ca/esResultsUnOfficialEdit.cfm?MODE=EDITINIT&amp;POLL=1650"/>
    <hyperlink ref="A34" r:id="rId29" display="http://espree.elections.sk.ca/esResultsUnOfficialEdit.cfm?MODE=EDITINIT&amp;POLL=1651"/>
    <hyperlink ref="A35" r:id="rId30" display="http://espree.elections.sk.ca/esResultsUnOfficialEdit.cfm?MODE=EDITINIT&amp;POLL=1652"/>
    <hyperlink ref="A36" r:id="rId31" display="http://espree.elections.sk.ca/esResultsUnOfficialEdit.cfm?MODE=EDITINIT&amp;POLL=1653"/>
    <hyperlink ref="A37" r:id="rId32" display="http://espree.elections.sk.ca/esResultsUnOfficialEdit.cfm?MODE=EDITINIT&amp;POLL=1654"/>
    <hyperlink ref="A38" r:id="rId33" display="http://espree.elections.sk.ca/esResultsUnOfficialEdit.cfm?MODE=EDITINIT&amp;POLL=1655"/>
    <hyperlink ref="A39" r:id="rId34" display="http://espree.elections.sk.ca/esResultsUnOfficialEdit.cfm?MODE=EDITINIT&amp;POLL=1656"/>
    <hyperlink ref="A40" r:id="rId35" display="http://espree.elections.sk.ca/esResultsUnOfficialEdit.cfm?MODE=EDITINIT&amp;POLL=1657"/>
    <hyperlink ref="A41" r:id="rId36" display="http://espree.elections.sk.ca/esResultsUnOfficialEdit.cfm?MODE=EDITINIT&amp;POLL=1658"/>
    <hyperlink ref="A42" r:id="rId37" display="http://espree.elections.sk.ca/esResultsUnOfficialEdit.cfm?MODE=EDITINIT&amp;POLL=1659"/>
    <hyperlink ref="A43" r:id="rId38" display="http://espree.elections.sk.ca/esResultsUnOfficialEdit.cfm?MODE=EDITINIT&amp;POLL=1660"/>
    <hyperlink ref="A44" r:id="rId39" display="http://espree.elections.sk.ca/esResultsUnOfficialEdit.cfm?MODE=EDITINIT&amp;POLL=1661"/>
    <hyperlink ref="A45" r:id="rId40" display="http://espree.elections.sk.ca/esResultsUnOfficialEdit.cfm?MODE=EDITINIT&amp;POLL=1662"/>
    <hyperlink ref="A46" r:id="rId41" display="http://espree.elections.sk.ca/esResultsUnOfficialEdit.cfm?MODE=EDITINIT&amp;POLL=1663"/>
    <hyperlink ref="A47" r:id="rId42" display="http://espree.elections.sk.ca/esResultsUnOfficialEdit.cfm?MODE=EDITINIT&amp;POLL=1664"/>
    <hyperlink ref="A48" r:id="rId43" display="http://espree.elections.sk.ca/esResultsUnOfficialEdit.cfm?MODE=EDITINIT&amp;POLL=3101"/>
    <hyperlink ref="A49" r:id="rId44" display="http://espree.elections.sk.ca/esResultsUnOfficialEdit.cfm?MODE=EDITINIT&amp;POLL=3102"/>
    <hyperlink ref="A50" r:id="rId45" display="http://espree.elections.sk.ca/esResultsUnOfficialEdit.cfm?MODE=EDITINIT&amp;POLL=3103"/>
    <hyperlink ref="A51" r:id="rId46" display="http://espree.elections.sk.ca/esResultsUnOfficialEdit.cfm?MODE=EDITINIT&amp;POLL=3104"/>
    <hyperlink ref="A52" r:id="rId47" display="http://espree.elections.sk.ca/esResultsUnOfficialEdit.cfm?MODE=EDITINIT&amp;POLL=3105"/>
    <hyperlink ref="A53" r:id="rId48" display="http://espree.elections.sk.ca/esResultsUnOfficialEdit.cfm?MODE=EDITINIT&amp;POLL=3106"/>
    <hyperlink ref="A55" r:id="rId49" display="http://espree.elections.sk.ca/esResultsUnOfficialEdit.cfm?MODE=EDITINIT&amp;POLL=3479"/>
    <hyperlink ref="A56" r:id="rId50" display="http://espree.elections.sk.ca/esResultsUnOfficialEdit.cfm?MODE=EDITINIT&amp;POLL=3234"/>
    <hyperlink ref="A57" r:id="rId51" display="http://espree.elections.sk.ca/esResultsUnOfficialEdit.cfm?MODE=EDITINIT&amp;POLL=3235"/>
    <hyperlink ref="A58" r:id="rId52" display="http://espree.elections.sk.ca/esResultsUnOfficialEdit.cfm?MODE=EDITINIT&amp;POLL=3236"/>
    <hyperlink ref="A59" r:id="rId53" display="http://espree.elections.sk.ca/esResultsUnOfficialEdit.cfm?MODE=EDITINIT&amp;POLL=3237"/>
    <hyperlink ref="A60" r:id="rId54" display="http://espree.elections.sk.ca/esResultsUnOfficialEdit.cfm?MODE=EDITINIT&amp;POLL=3108"/>
    <hyperlink ref="A61" r:id="rId55" display="http://espree.elections.sk.ca/esResultsUnOfficialEdit.cfm?MODE=EDITINIT&amp;POLL=3109"/>
    <hyperlink ref="A62" r:id="rId56" display="http://espree.elections.sk.ca/esResultsUnOfficialEdit.cfm?MODE=EDITINIT&amp;POLL=3110"/>
  </hyperlinks>
  <pageMargins left="0.7" right="0.7" top="0.75" bottom="0.75" header="0.3" footer="0.3"/>
  <pageSetup scale="87" fitToHeight="0" orientation="portrait" r:id="rId57"/>
  <drawing r:id="rId5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65"/>
  <sheetViews>
    <sheetView topLeftCell="A22" zoomScaleNormal="100" workbookViewId="0">
      <selection activeCell="K59" sqref="A51:K59"/>
    </sheetView>
  </sheetViews>
  <sheetFormatPr defaultColWidth="9.109375" defaultRowHeight="13.8" x14ac:dyDescent="0.25"/>
  <cols>
    <col min="1" max="1" width="8.109375" style="21" customWidth="1"/>
    <col min="2" max="2" width="0.6640625" style="27" hidden="1" customWidth="1"/>
    <col min="3" max="3" width="35.88671875" style="27" customWidth="1"/>
    <col min="4" max="4" width="7.6640625" style="27" customWidth="1"/>
    <col min="5" max="5" width="6.44140625" style="27" customWidth="1"/>
    <col min="6" max="6" width="9.6640625" style="27" customWidth="1"/>
    <col min="7" max="7" width="8.109375" style="27" customWidth="1"/>
    <col min="8" max="8" width="8" style="27" customWidth="1"/>
    <col min="9" max="9" width="9" style="27" customWidth="1"/>
    <col min="10" max="10" width="6.6640625" style="27" customWidth="1"/>
    <col min="11" max="11" width="7.109375" style="27" customWidth="1"/>
    <col min="12" max="16384" width="9.109375" style="27"/>
  </cols>
  <sheetData>
    <row r="1" spans="1:12" ht="20.100000000000001" customHeight="1" x14ac:dyDescent="0.25">
      <c r="A1" s="98"/>
      <c r="C1" s="7" t="s">
        <v>1634</v>
      </c>
    </row>
    <row r="2" spans="1:12" ht="20.100000000000001" customHeight="1" thickBot="1" x14ac:dyDescent="0.3">
      <c r="A2" s="99"/>
      <c r="B2" s="50"/>
      <c r="C2" s="43" t="s">
        <v>1579</v>
      </c>
      <c r="D2" s="50"/>
      <c r="E2" s="50"/>
      <c r="F2" s="50"/>
      <c r="G2" s="50"/>
      <c r="H2" s="50"/>
      <c r="I2" s="50"/>
      <c r="J2" s="100" t="s">
        <v>1576</v>
      </c>
      <c r="K2" s="100"/>
    </row>
    <row r="3" spans="1:12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  <c r="K3" s="121"/>
    </row>
    <row r="4" spans="1:12" s="3" customFormat="1" ht="22.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168</v>
      </c>
      <c r="F4" s="46" t="s">
        <v>1653</v>
      </c>
      <c r="G4" s="46" t="s">
        <v>1655</v>
      </c>
      <c r="H4" s="46" t="s">
        <v>169</v>
      </c>
      <c r="I4" s="46" t="s">
        <v>1654</v>
      </c>
      <c r="J4" s="113" t="s">
        <v>32</v>
      </c>
      <c r="K4" s="87" t="s">
        <v>5</v>
      </c>
      <c r="L4" s="118"/>
    </row>
    <row r="5" spans="1:12" s="3" customFormat="1" ht="11.1" customHeight="1" x14ac:dyDescent="0.2">
      <c r="A5" s="111"/>
      <c r="B5" s="107"/>
      <c r="C5" s="107"/>
      <c r="D5" s="109"/>
      <c r="E5" s="48" t="s">
        <v>3</v>
      </c>
      <c r="F5" s="48" t="s">
        <v>149</v>
      </c>
      <c r="G5" s="48" t="s">
        <v>2</v>
      </c>
      <c r="H5" s="48" t="s">
        <v>4</v>
      </c>
      <c r="I5" s="48" t="s">
        <v>150</v>
      </c>
      <c r="J5" s="109"/>
      <c r="K5" s="67" t="s">
        <v>47</v>
      </c>
      <c r="L5" s="119"/>
    </row>
    <row r="6" spans="1:12" s="3" customFormat="1" ht="11.1" customHeight="1" x14ac:dyDescent="0.2">
      <c r="A6" s="14">
        <v>1</v>
      </c>
      <c r="B6" s="1" t="s">
        <v>151</v>
      </c>
      <c r="C6" s="1" t="s">
        <v>1519</v>
      </c>
      <c r="D6" s="2">
        <v>281</v>
      </c>
      <c r="E6" s="2">
        <v>4</v>
      </c>
      <c r="F6" s="2">
        <v>0</v>
      </c>
      <c r="G6" s="2">
        <v>112</v>
      </c>
      <c r="H6" s="2">
        <v>24</v>
      </c>
      <c r="I6" s="2">
        <v>6</v>
      </c>
      <c r="J6" s="2">
        <f>SUM(E6:I6)</f>
        <v>146</v>
      </c>
      <c r="K6" s="2">
        <v>0</v>
      </c>
      <c r="L6" s="11"/>
    </row>
    <row r="7" spans="1:12" s="3" customFormat="1" ht="11.1" customHeight="1" x14ac:dyDescent="0.2">
      <c r="A7" s="14">
        <v>2</v>
      </c>
      <c r="B7" s="1" t="s">
        <v>151</v>
      </c>
      <c r="C7" s="1" t="s">
        <v>1519</v>
      </c>
      <c r="D7" s="2">
        <v>105</v>
      </c>
      <c r="E7" s="2">
        <v>3</v>
      </c>
      <c r="F7" s="2">
        <v>0</v>
      </c>
      <c r="G7" s="2">
        <v>44</v>
      </c>
      <c r="H7" s="2">
        <v>16</v>
      </c>
      <c r="I7" s="2">
        <v>2</v>
      </c>
      <c r="J7" s="2">
        <f t="shared" ref="J7:J59" si="0">SUM(E7:I7)</f>
        <v>65</v>
      </c>
      <c r="K7" s="2">
        <v>0</v>
      </c>
      <c r="L7" s="11"/>
    </row>
    <row r="8" spans="1:12" s="3" customFormat="1" ht="11.1" customHeight="1" x14ac:dyDescent="0.2">
      <c r="A8" s="14">
        <v>3</v>
      </c>
      <c r="B8" s="1" t="s">
        <v>152</v>
      </c>
      <c r="C8" s="1" t="str">
        <f t="shared" ref="C8:C59" si="1">PROPER(B8)</f>
        <v>Radisson Communiplex</v>
      </c>
      <c r="D8" s="2">
        <v>163</v>
      </c>
      <c r="E8" s="2">
        <v>9</v>
      </c>
      <c r="F8" s="2">
        <v>0</v>
      </c>
      <c r="G8" s="2">
        <v>67</v>
      </c>
      <c r="H8" s="2">
        <v>22</v>
      </c>
      <c r="I8" s="2">
        <v>1</v>
      </c>
      <c r="J8" s="2">
        <f t="shared" si="0"/>
        <v>99</v>
      </c>
      <c r="K8" s="2">
        <v>0</v>
      </c>
      <c r="L8" s="11"/>
    </row>
    <row r="9" spans="1:12" s="3" customFormat="1" ht="11.1" customHeight="1" x14ac:dyDescent="0.2">
      <c r="A9" s="14">
        <v>4</v>
      </c>
      <c r="B9" s="1" t="s">
        <v>152</v>
      </c>
      <c r="C9" s="1" t="str">
        <f t="shared" si="1"/>
        <v>Radisson Communiplex</v>
      </c>
      <c r="D9" s="2">
        <v>312</v>
      </c>
      <c r="E9" s="2">
        <v>31</v>
      </c>
      <c r="F9" s="2">
        <v>4</v>
      </c>
      <c r="G9" s="2">
        <v>100</v>
      </c>
      <c r="H9" s="2">
        <v>39</v>
      </c>
      <c r="I9" s="2">
        <v>2</v>
      </c>
      <c r="J9" s="2">
        <f t="shared" si="0"/>
        <v>176</v>
      </c>
      <c r="K9" s="2">
        <v>0</v>
      </c>
      <c r="L9" s="11"/>
    </row>
    <row r="10" spans="1:12" s="3" customFormat="1" ht="11.1" customHeight="1" x14ac:dyDescent="0.2">
      <c r="A10" s="14">
        <v>5</v>
      </c>
      <c r="B10" s="1" t="s">
        <v>153</v>
      </c>
      <c r="C10" s="1" t="str">
        <f t="shared" si="1"/>
        <v>Borden Community Centre</v>
      </c>
      <c r="D10" s="2">
        <v>289</v>
      </c>
      <c r="E10" s="2">
        <v>11</v>
      </c>
      <c r="F10" s="2">
        <v>1</v>
      </c>
      <c r="G10" s="2">
        <v>123</v>
      </c>
      <c r="H10" s="2">
        <v>38</v>
      </c>
      <c r="I10" s="2">
        <v>4</v>
      </c>
      <c r="J10" s="2">
        <f t="shared" si="0"/>
        <v>177</v>
      </c>
      <c r="K10" s="2">
        <v>0</v>
      </c>
      <c r="L10" s="11"/>
    </row>
    <row r="11" spans="1:12" s="3" customFormat="1" ht="11.1" customHeight="1" x14ac:dyDescent="0.2">
      <c r="A11" s="14">
        <v>6</v>
      </c>
      <c r="B11" s="1" t="s">
        <v>153</v>
      </c>
      <c r="C11" s="1" t="str">
        <f t="shared" si="1"/>
        <v>Borden Community Centre</v>
      </c>
      <c r="D11" s="2">
        <v>158</v>
      </c>
      <c r="E11" s="2">
        <v>4</v>
      </c>
      <c r="F11" s="2">
        <v>0</v>
      </c>
      <c r="G11" s="2">
        <v>77</v>
      </c>
      <c r="H11" s="2">
        <v>31</v>
      </c>
      <c r="I11" s="2">
        <v>4</v>
      </c>
      <c r="J11" s="2">
        <f t="shared" si="0"/>
        <v>116</v>
      </c>
      <c r="K11" s="2">
        <v>0</v>
      </c>
      <c r="L11" s="11"/>
    </row>
    <row r="12" spans="1:12" s="3" customFormat="1" ht="11.1" customHeight="1" x14ac:dyDescent="0.2">
      <c r="A12" s="14">
        <v>7</v>
      </c>
      <c r="B12" s="1" t="s">
        <v>154</v>
      </c>
      <c r="C12" s="1" t="str">
        <f t="shared" si="1"/>
        <v>Evangelical Bible Church Centre</v>
      </c>
      <c r="D12" s="2">
        <v>233</v>
      </c>
      <c r="E12" s="2">
        <v>5</v>
      </c>
      <c r="F12" s="2">
        <v>3</v>
      </c>
      <c r="G12" s="2">
        <v>88</v>
      </c>
      <c r="H12" s="2">
        <v>27</v>
      </c>
      <c r="I12" s="2">
        <v>6</v>
      </c>
      <c r="J12" s="2">
        <f t="shared" si="0"/>
        <v>129</v>
      </c>
      <c r="K12" s="2">
        <v>0</v>
      </c>
      <c r="L12" s="11"/>
    </row>
    <row r="13" spans="1:12" s="3" customFormat="1" ht="11.1" customHeight="1" x14ac:dyDescent="0.2">
      <c r="A13" s="14">
        <v>8</v>
      </c>
      <c r="B13" s="1" t="s">
        <v>154</v>
      </c>
      <c r="C13" s="1" t="str">
        <f t="shared" si="1"/>
        <v>Evangelical Bible Church Centre</v>
      </c>
      <c r="D13" s="2">
        <v>247</v>
      </c>
      <c r="E13" s="2">
        <v>2</v>
      </c>
      <c r="F13" s="2">
        <v>1</v>
      </c>
      <c r="G13" s="2">
        <v>101</v>
      </c>
      <c r="H13" s="2">
        <v>26</v>
      </c>
      <c r="I13" s="2">
        <v>7</v>
      </c>
      <c r="J13" s="2">
        <f t="shared" si="0"/>
        <v>137</v>
      </c>
      <c r="K13" s="2">
        <v>0</v>
      </c>
      <c r="L13" s="11"/>
    </row>
    <row r="14" spans="1:12" s="3" customFormat="1" ht="11.1" customHeight="1" x14ac:dyDescent="0.2">
      <c r="A14" s="14">
        <v>9</v>
      </c>
      <c r="B14" s="1" t="s">
        <v>154</v>
      </c>
      <c r="C14" s="1" t="str">
        <f t="shared" si="1"/>
        <v>Evangelical Bible Church Centre</v>
      </c>
      <c r="D14" s="2">
        <v>286</v>
      </c>
      <c r="E14" s="2">
        <v>6</v>
      </c>
      <c r="F14" s="2">
        <v>1</v>
      </c>
      <c r="G14" s="2">
        <v>107</v>
      </c>
      <c r="H14" s="2">
        <v>34</v>
      </c>
      <c r="I14" s="2">
        <v>4</v>
      </c>
      <c r="J14" s="2">
        <f t="shared" si="0"/>
        <v>152</v>
      </c>
      <c r="K14" s="2">
        <v>1</v>
      </c>
      <c r="L14" s="11"/>
    </row>
    <row r="15" spans="1:12" s="3" customFormat="1" ht="11.1" customHeight="1" x14ac:dyDescent="0.2">
      <c r="A15" s="14">
        <v>10</v>
      </c>
      <c r="B15" s="1" t="s">
        <v>154</v>
      </c>
      <c r="C15" s="1" t="str">
        <f t="shared" si="1"/>
        <v>Evangelical Bible Church Centre</v>
      </c>
      <c r="D15" s="2">
        <v>335</v>
      </c>
      <c r="E15" s="2">
        <v>5</v>
      </c>
      <c r="F15" s="2">
        <v>1</v>
      </c>
      <c r="G15" s="2">
        <v>140</v>
      </c>
      <c r="H15" s="2">
        <v>42</v>
      </c>
      <c r="I15" s="2">
        <v>11</v>
      </c>
      <c r="J15" s="2">
        <f t="shared" si="0"/>
        <v>199</v>
      </c>
      <c r="K15" s="2">
        <v>1</v>
      </c>
      <c r="L15" s="11"/>
    </row>
    <row r="16" spans="1:12" s="3" customFormat="1" ht="11.1" customHeight="1" x14ac:dyDescent="0.2">
      <c r="A16" s="14">
        <v>11</v>
      </c>
      <c r="B16" s="1" t="s">
        <v>154</v>
      </c>
      <c r="C16" s="1" t="str">
        <f t="shared" si="1"/>
        <v>Evangelical Bible Church Centre</v>
      </c>
      <c r="D16" s="2">
        <v>273</v>
      </c>
      <c r="E16" s="2">
        <v>0</v>
      </c>
      <c r="F16" s="2">
        <v>0</v>
      </c>
      <c r="G16" s="2">
        <v>91</v>
      </c>
      <c r="H16" s="2">
        <v>34</v>
      </c>
      <c r="I16" s="2">
        <v>2</v>
      </c>
      <c r="J16" s="2">
        <f t="shared" si="0"/>
        <v>127</v>
      </c>
      <c r="K16" s="2">
        <v>0</v>
      </c>
      <c r="L16" s="11"/>
    </row>
    <row r="17" spans="1:12" s="3" customFormat="1" ht="11.1" customHeight="1" x14ac:dyDescent="0.2">
      <c r="A17" s="14">
        <v>12</v>
      </c>
      <c r="B17" s="1" t="s">
        <v>155</v>
      </c>
      <c r="C17" s="1" t="str">
        <f t="shared" si="1"/>
        <v>Sonningdale Community Hall</v>
      </c>
      <c r="D17" s="2">
        <v>273</v>
      </c>
      <c r="E17" s="2">
        <v>4</v>
      </c>
      <c r="F17" s="2">
        <v>2</v>
      </c>
      <c r="G17" s="2">
        <v>106</v>
      </c>
      <c r="H17" s="2">
        <v>20</v>
      </c>
      <c r="I17" s="2">
        <v>2</v>
      </c>
      <c r="J17" s="2">
        <f t="shared" si="0"/>
        <v>134</v>
      </c>
      <c r="K17" s="2">
        <v>0</v>
      </c>
      <c r="L17" s="11"/>
    </row>
    <row r="18" spans="1:12" s="3" customFormat="1" ht="11.1" customHeight="1" x14ac:dyDescent="0.2">
      <c r="A18" s="14">
        <v>13</v>
      </c>
      <c r="B18" s="1" t="s">
        <v>156</v>
      </c>
      <c r="C18" s="1" t="str">
        <f t="shared" si="1"/>
        <v>Ranger Lake Bible Camp</v>
      </c>
      <c r="D18" s="2">
        <v>233</v>
      </c>
      <c r="E18" s="2">
        <v>4</v>
      </c>
      <c r="F18" s="2">
        <v>0</v>
      </c>
      <c r="G18" s="2">
        <v>80</v>
      </c>
      <c r="H18" s="2">
        <v>11</v>
      </c>
      <c r="I18" s="2">
        <v>1</v>
      </c>
      <c r="J18" s="2">
        <f t="shared" si="0"/>
        <v>96</v>
      </c>
      <c r="K18" s="2">
        <v>0</v>
      </c>
      <c r="L18" s="11"/>
    </row>
    <row r="19" spans="1:12" s="3" customFormat="1" ht="11.1" customHeight="1" x14ac:dyDescent="0.2">
      <c r="A19" s="14">
        <v>14</v>
      </c>
      <c r="B19" s="1" t="s">
        <v>157</v>
      </c>
      <c r="C19" s="1" t="str">
        <f t="shared" si="1"/>
        <v>Saskcan Community Centre</v>
      </c>
      <c r="D19" s="2">
        <v>154</v>
      </c>
      <c r="E19" s="2">
        <v>0</v>
      </c>
      <c r="F19" s="2">
        <v>0</v>
      </c>
      <c r="G19" s="2">
        <v>51</v>
      </c>
      <c r="H19" s="2">
        <v>8</v>
      </c>
      <c r="I19" s="2">
        <v>3</v>
      </c>
      <c r="J19" s="2">
        <f t="shared" si="0"/>
        <v>62</v>
      </c>
      <c r="K19" s="2">
        <v>0</v>
      </c>
      <c r="L19" s="11"/>
    </row>
    <row r="20" spans="1:12" s="3" customFormat="1" ht="11.1" customHeight="1" x14ac:dyDescent="0.2">
      <c r="A20" s="14">
        <v>15</v>
      </c>
      <c r="B20" s="1" t="s">
        <v>157</v>
      </c>
      <c r="C20" s="1" t="str">
        <f t="shared" si="1"/>
        <v>Saskcan Community Centre</v>
      </c>
      <c r="D20" s="2">
        <v>150</v>
      </c>
      <c r="E20" s="2">
        <v>2</v>
      </c>
      <c r="F20" s="2">
        <v>0</v>
      </c>
      <c r="G20" s="2">
        <v>47</v>
      </c>
      <c r="H20" s="2">
        <v>14</v>
      </c>
      <c r="I20" s="2">
        <v>2</v>
      </c>
      <c r="J20" s="2">
        <f t="shared" si="0"/>
        <v>65</v>
      </c>
      <c r="K20" s="2">
        <v>0</v>
      </c>
      <c r="L20" s="11"/>
    </row>
    <row r="21" spans="1:12" s="3" customFormat="1" ht="11.1" customHeight="1" x14ac:dyDescent="0.2">
      <c r="A21" s="14">
        <v>16</v>
      </c>
      <c r="B21" s="1" t="s">
        <v>157</v>
      </c>
      <c r="C21" s="1" t="str">
        <f t="shared" si="1"/>
        <v>Saskcan Community Centre</v>
      </c>
      <c r="D21" s="2">
        <v>214</v>
      </c>
      <c r="E21" s="2">
        <v>2</v>
      </c>
      <c r="F21" s="2">
        <v>0</v>
      </c>
      <c r="G21" s="2">
        <v>51</v>
      </c>
      <c r="H21" s="2">
        <v>19</v>
      </c>
      <c r="I21" s="2">
        <v>2</v>
      </c>
      <c r="J21" s="2">
        <f t="shared" si="0"/>
        <v>74</v>
      </c>
      <c r="K21" s="2">
        <v>0</v>
      </c>
      <c r="L21" s="11"/>
    </row>
    <row r="22" spans="1:12" s="3" customFormat="1" ht="11.1" customHeight="1" x14ac:dyDescent="0.2">
      <c r="A22" s="14">
        <v>17</v>
      </c>
      <c r="B22" s="1" t="s">
        <v>157</v>
      </c>
      <c r="C22" s="1" t="str">
        <f t="shared" si="1"/>
        <v>Saskcan Community Centre</v>
      </c>
      <c r="D22" s="2">
        <v>202</v>
      </c>
      <c r="E22" s="2">
        <v>1</v>
      </c>
      <c r="F22" s="2">
        <v>0</v>
      </c>
      <c r="G22" s="2">
        <v>74</v>
      </c>
      <c r="H22" s="2">
        <v>16</v>
      </c>
      <c r="I22" s="2">
        <v>2</v>
      </c>
      <c r="J22" s="2">
        <f t="shared" si="0"/>
        <v>93</v>
      </c>
      <c r="K22" s="2">
        <v>0</v>
      </c>
      <c r="L22" s="11"/>
    </row>
    <row r="23" spans="1:12" s="3" customFormat="1" ht="11.1" customHeight="1" x14ac:dyDescent="0.2">
      <c r="A23" s="14">
        <v>18</v>
      </c>
      <c r="B23" s="1" t="s">
        <v>157</v>
      </c>
      <c r="C23" s="1" t="str">
        <f t="shared" si="1"/>
        <v>Saskcan Community Centre</v>
      </c>
      <c r="D23" s="2">
        <v>270</v>
      </c>
      <c r="E23" s="2">
        <v>3</v>
      </c>
      <c r="F23" s="2">
        <v>1</v>
      </c>
      <c r="G23" s="2">
        <v>87</v>
      </c>
      <c r="H23" s="2">
        <v>35</v>
      </c>
      <c r="I23" s="2">
        <v>1</v>
      </c>
      <c r="J23" s="2">
        <f t="shared" si="0"/>
        <v>127</v>
      </c>
      <c r="K23" s="2">
        <v>0</v>
      </c>
      <c r="L23" s="11"/>
    </row>
    <row r="24" spans="1:12" s="3" customFormat="1" ht="11.1" customHeight="1" x14ac:dyDescent="0.2">
      <c r="A24" s="14">
        <v>19</v>
      </c>
      <c r="B24" s="1" t="s">
        <v>158</v>
      </c>
      <c r="C24" s="1" t="str">
        <f t="shared" si="1"/>
        <v>Handel Hall</v>
      </c>
      <c r="D24" s="2">
        <v>151</v>
      </c>
      <c r="E24" s="2">
        <v>6</v>
      </c>
      <c r="F24" s="2">
        <v>0</v>
      </c>
      <c r="G24" s="2">
        <v>90</v>
      </c>
      <c r="H24" s="2">
        <v>11</v>
      </c>
      <c r="I24" s="2">
        <v>3</v>
      </c>
      <c r="J24" s="2">
        <f t="shared" si="0"/>
        <v>110</v>
      </c>
      <c r="K24" s="2">
        <v>0</v>
      </c>
      <c r="L24" s="11"/>
    </row>
    <row r="25" spans="1:12" s="3" customFormat="1" ht="11.1" customHeight="1" x14ac:dyDescent="0.2">
      <c r="A25" s="14">
        <v>20</v>
      </c>
      <c r="B25" s="1" t="s">
        <v>159</v>
      </c>
      <c r="C25" s="1" t="s">
        <v>1642</v>
      </c>
      <c r="D25" s="2">
        <v>219</v>
      </c>
      <c r="E25" s="2">
        <v>3</v>
      </c>
      <c r="F25" s="2">
        <v>0</v>
      </c>
      <c r="G25" s="2">
        <v>76</v>
      </c>
      <c r="H25" s="2">
        <v>44</v>
      </c>
      <c r="I25" s="2">
        <v>4</v>
      </c>
      <c r="J25" s="2">
        <f t="shared" si="0"/>
        <v>127</v>
      </c>
      <c r="K25" s="2">
        <v>0</v>
      </c>
      <c r="L25" s="11"/>
    </row>
    <row r="26" spans="1:12" s="3" customFormat="1" ht="11.1" customHeight="1" x14ac:dyDescent="0.2">
      <c r="A26" s="14">
        <v>21</v>
      </c>
      <c r="B26" s="1" t="s">
        <v>160</v>
      </c>
      <c r="C26" s="1" t="str">
        <f t="shared" si="1"/>
        <v>Biggar Community Hall</v>
      </c>
      <c r="D26" s="2">
        <v>163</v>
      </c>
      <c r="E26" s="2">
        <v>1</v>
      </c>
      <c r="F26" s="2">
        <v>0</v>
      </c>
      <c r="G26" s="2">
        <v>71</v>
      </c>
      <c r="H26" s="2">
        <v>16</v>
      </c>
      <c r="I26" s="2">
        <v>3</v>
      </c>
      <c r="J26" s="2">
        <f t="shared" si="0"/>
        <v>91</v>
      </c>
      <c r="K26" s="2">
        <v>1</v>
      </c>
      <c r="L26" s="11"/>
    </row>
    <row r="27" spans="1:12" s="3" customFormat="1" ht="11.1" customHeight="1" x14ac:dyDescent="0.2">
      <c r="A27" s="14">
        <v>22</v>
      </c>
      <c r="B27" s="1" t="s">
        <v>160</v>
      </c>
      <c r="C27" s="1" t="str">
        <f t="shared" si="1"/>
        <v>Biggar Community Hall</v>
      </c>
      <c r="D27" s="2">
        <v>272</v>
      </c>
      <c r="E27" s="2">
        <v>3</v>
      </c>
      <c r="F27" s="2">
        <v>0</v>
      </c>
      <c r="G27" s="2">
        <v>60</v>
      </c>
      <c r="H27" s="2">
        <v>31</v>
      </c>
      <c r="I27" s="2">
        <v>2</v>
      </c>
      <c r="J27" s="2">
        <f t="shared" si="0"/>
        <v>96</v>
      </c>
      <c r="K27" s="2">
        <v>0</v>
      </c>
      <c r="L27" s="11"/>
    </row>
    <row r="28" spans="1:12" s="3" customFormat="1" ht="11.1" customHeight="1" x14ac:dyDescent="0.2">
      <c r="A28" s="14">
        <v>23</v>
      </c>
      <c r="B28" s="1" t="s">
        <v>160</v>
      </c>
      <c r="C28" s="1" t="str">
        <f t="shared" si="1"/>
        <v>Biggar Community Hall</v>
      </c>
      <c r="D28" s="2">
        <v>181</v>
      </c>
      <c r="E28" s="2">
        <v>1</v>
      </c>
      <c r="F28" s="2">
        <v>0</v>
      </c>
      <c r="G28" s="2">
        <v>38</v>
      </c>
      <c r="H28" s="2">
        <v>37</v>
      </c>
      <c r="I28" s="2">
        <v>2</v>
      </c>
      <c r="J28" s="2">
        <f t="shared" si="0"/>
        <v>78</v>
      </c>
      <c r="K28" s="2">
        <v>0</v>
      </c>
      <c r="L28" s="11"/>
    </row>
    <row r="29" spans="1:12" s="3" customFormat="1" ht="11.1" customHeight="1" x14ac:dyDescent="0.2">
      <c r="A29" s="14">
        <v>24</v>
      </c>
      <c r="B29" s="1" t="s">
        <v>160</v>
      </c>
      <c r="C29" s="1" t="str">
        <f t="shared" si="1"/>
        <v>Biggar Community Hall</v>
      </c>
      <c r="D29" s="2">
        <v>184</v>
      </c>
      <c r="E29" s="2">
        <v>0</v>
      </c>
      <c r="F29" s="2">
        <v>0</v>
      </c>
      <c r="G29" s="2">
        <v>51</v>
      </c>
      <c r="H29" s="2">
        <v>24</v>
      </c>
      <c r="I29" s="2">
        <v>1</v>
      </c>
      <c r="J29" s="2">
        <f t="shared" si="0"/>
        <v>76</v>
      </c>
      <c r="K29" s="2">
        <v>0</v>
      </c>
      <c r="L29" s="11"/>
    </row>
    <row r="30" spans="1:12" s="3" customFormat="1" ht="11.1" customHeight="1" x14ac:dyDescent="0.2">
      <c r="A30" s="14">
        <v>25</v>
      </c>
      <c r="B30" s="1" t="s">
        <v>160</v>
      </c>
      <c r="C30" s="1" t="str">
        <f t="shared" si="1"/>
        <v>Biggar Community Hall</v>
      </c>
      <c r="D30" s="2">
        <v>187</v>
      </c>
      <c r="E30" s="2">
        <v>1</v>
      </c>
      <c r="F30" s="2">
        <v>0</v>
      </c>
      <c r="G30" s="2">
        <v>39</v>
      </c>
      <c r="H30" s="2">
        <v>24</v>
      </c>
      <c r="I30" s="2">
        <v>0</v>
      </c>
      <c r="J30" s="2">
        <f t="shared" si="0"/>
        <v>64</v>
      </c>
      <c r="K30" s="2">
        <v>0</v>
      </c>
      <c r="L30" s="11"/>
    </row>
    <row r="31" spans="1:12" s="3" customFormat="1" ht="11.1" customHeight="1" x14ac:dyDescent="0.2">
      <c r="A31" s="14">
        <v>26</v>
      </c>
      <c r="B31" s="1" t="s">
        <v>160</v>
      </c>
      <c r="C31" s="1" t="str">
        <f t="shared" si="1"/>
        <v>Biggar Community Hall</v>
      </c>
      <c r="D31" s="2">
        <v>307</v>
      </c>
      <c r="E31" s="2">
        <v>2</v>
      </c>
      <c r="F31" s="2">
        <v>1</v>
      </c>
      <c r="G31" s="2">
        <v>100</v>
      </c>
      <c r="H31" s="2">
        <v>41</v>
      </c>
      <c r="I31" s="2">
        <v>3</v>
      </c>
      <c r="J31" s="2">
        <f t="shared" si="0"/>
        <v>147</v>
      </c>
      <c r="K31" s="2">
        <v>0</v>
      </c>
      <c r="L31" s="11"/>
    </row>
    <row r="32" spans="1:12" s="3" customFormat="1" ht="11.1" customHeight="1" x14ac:dyDescent="0.2">
      <c r="A32" s="14">
        <v>27</v>
      </c>
      <c r="B32" s="1" t="s">
        <v>160</v>
      </c>
      <c r="C32" s="1" t="str">
        <f t="shared" si="1"/>
        <v>Biggar Community Hall</v>
      </c>
      <c r="D32" s="2">
        <v>243</v>
      </c>
      <c r="E32" s="2">
        <v>5</v>
      </c>
      <c r="F32" s="2">
        <v>0</v>
      </c>
      <c r="G32" s="2">
        <v>39</v>
      </c>
      <c r="H32" s="2">
        <v>36</v>
      </c>
      <c r="I32" s="2">
        <v>3</v>
      </c>
      <c r="J32" s="2">
        <f t="shared" si="0"/>
        <v>83</v>
      </c>
      <c r="K32" s="2">
        <v>0</v>
      </c>
      <c r="L32" s="11"/>
    </row>
    <row r="33" spans="1:12" s="3" customFormat="1" ht="11.1" customHeight="1" x14ac:dyDescent="0.2">
      <c r="A33" s="14">
        <v>28</v>
      </c>
      <c r="B33" s="1" t="s">
        <v>161</v>
      </c>
      <c r="C33" s="1" t="str">
        <f t="shared" si="1"/>
        <v>Perdue Recreation Complex</v>
      </c>
      <c r="D33" s="2">
        <v>137</v>
      </c>
      <c r="E33" s="2">
        <v>3</v>
      </c>
      <c r="F33" s="2">
        <v>0</v>
      </c>
      <c r="G33" s="2">
        <v>56</v>
      </c>
      <c r="H33" s="2">
        <v>23</v>
      </c>
      <c r="I33" s="2">
        <v>1</v>
      </c>
      <c r="J33" s="2">
        <f t="shared" si="0"/>
        <v>83</v>
      </c>
      <c r="K33" s="2">
        <v>0</v>
      </c>
      <c r="L33" s="11"/>
    </row>
    <row r="34" spans="1:12" s="3" customFormat="1" ht="11.1" customHeight="1" x14ac:dyDescent="0.2">
      <c r="A34" s="14">
        <v>29</v>
      </c>
      <c r="B34" s="1" t="s">
        <v>161</v>
      </c>
      <c r="C34" s="1" t="str">
        <f t="shared" si="1"/>
        <v>Perdue Recreation Complex</v>
      </c>
      <c r="D34" s="2">
        <v>245</v>
      </c>
      <c r="E34" s="2">
        <v>4</v>
      </c>
      <c r="F34" s="2">
        <v>2</v>
      </c>
      <c r="G34" s="2">
        <v>94</v>
      </c>
      <c r="H34" s="2">
        <v>41</v>
      </c>
      <c r="I34" s="2">
        <v>1</v>
      </c>
      <c r="J34" s="2">
        <f t="shared" si="0"/>
        <v>142</v>
      </c>
      <c r="K34" s="2">
        <v>0</v>
      </c>
      <c r="L34" s="11"/>
    </row>
    <row r="35" spans="1:12" s="3" customFormat="1" ht="11.1" customHeight="1" x14ac:dyDescent="0.2">
      <c r="A35" s="14">
        <v>30</v>
      </c>
      <c r="B35" s="1" t="s">
        <v>162</v>
      </c>
      <c r="C35" s="1" t="str">
        <f t="shared" si="1"/>
        <v>Asquith Senior Centre</v>
      </c>
      <c r="D35" s="2">
        <v>316</v>
      </c>
      <c r="E35" s="2">
        <v>0</v>
      </c>
      <c r="F35" s="2">
        <v>0</v>
      </c>
      <c r="G35" s="2">
        <v>133</v>
      </c>
      <c r="H35" s="2">
        <v>27</v>
      </c>
      <c r="I35" s="2">
        <v>3</v>
      </c>
      <c r="J35" s="2">
        <f t="shared" si="0"/>
        <v>163</v>
      </c>
      <c r="K35" s="2">
        <v>0</v>
      </c>
      <c r="L35" s="11"/>
    </row>
    <row r="36" spans="1:12" s="3" customFormat="1" ht="11.1" customHeight="1" x14ac:dyDescent="0.2">
      <c r="A36" s="14">
        <v>31</v>
      </c>
      <c r="B36" s="1" t="s">
        <v>162</v>
      </c>
      <c r="C36" s="1" t="str">
        <f t="shared" si="1"/>
        <v>Asquith Senior Centre</v>
      </c>
      <c r="D36" s="2">
        <v>346</v>
      </c>
      <c r="E36" s="2">
        <v>4</v>
      </c>
      <c r="F36" s="2">
        <v>2</v>
      </c>
      <c r="G36" s="2">
        <v>88</v>
      </c>
      <c r="H36" s="2">
        <v>64</v>
      </c>
      <c r="I36" s="2">
        <v>9</v>
      </c>
      <c r="J36" s="2">
        <f t="shared" si="0"/>
        <v>167</v>
      </c>
      <c r="K36" s="2">
        <v>0</v>
      </c>
      <c r="L36" s="11"/>
    </row>
    <row r="37" spans="1:12" s="3" customFormat="1" ht="11.1" customHeight="1" x14ac:dyDescent="0.2">
      <c r="A37" s="14">
        <v>32</v>
      </c>
      <c r="B37" s="1" t="s">
        <v>162</v>
      </c>
      <c r="C37" s="1" t="str">
        <f t="shared" si="1"/>
        <v>Asquith Senior Centre</v>
      </c>
      <c r="D37" s="2">
        <v>273</v>
      </c>
      <c r="E37" s="2">
        <v>8</v>
      </c>
      <c r="F37" s="2">
        <v>0</v>
      </c>
      <c r="G37" s="2">
        <v>94</v>
      </c>
      <c r="H37" s="2">
        <v>34</v>
      </c>
      <c r="I37" s="2">
        <v>1</v>
      </c>
      <c r="J37" s="2">
        <f t="shared" si="0"/>
        <v>137</v>
      </c>
      <c r="K37" s="2">
        <v>0</v>
      </c>
      <c r="L37" s="11"/>
    </row>
    <row r="38" spans="1:12" s="3" customFormat="1" ht="11.1" customHeight="1" x14ac:dyDescent="0.2">
      <c r="A38" s="14">
        <v>33</v>
      </c>
      <c r="B38" s="1" t="s">
        <v>163</v>
      </c>
      <c r="C38" s="1" t="str">
        <f t="shared" si="1"/>
        <v>Vanscoy Circle Hall</v>
      </c>
      <c r="D38" s="2">
        <v>306</v>
      </c>
      <c r="E38" s="2">
        <v>7</v>
      </c>
      <c r="F38" s="2">
        <v>0</v>
      </c>
      <c r="G38" s="2">
        <v>116</v>
      </c>
      <c r="H38" s="2">
        <v>45</v>
      </c>
      <c r="I38" s="2">
        <v>5</v>
      </c>
      <c r="J38" s="2">
        <f t="shared" si="0"/>
        <v>173</v>
      </c>
      <c r="K38" s="2">
        <v>0</v>
      </c>
      <c r="L38" s="11"/>
    </row>
    <row r="39" spans="1:12" s="3" customFormat="1" ht="11.1" customHeight="1" x14ac:dyDescent="0.2">
      <c r="A39" s="14">
        <v>34</v>
      </c>
      <c r="B39" s="1" t="s">
        <v>162</v>
      </c>
      <c r="C39" s="1" t="str">
        <f t="shared" si="1"/>
        <v>Asquith Senior Centre</v>
      </c>
      <c r="D39" s="2">
        <v>323</v>
      </c>
      <c r="E39" s="2">
        <v>3</v>
      </c>
      <c r="F39" s="2">
        <v>0</v>
      </c>
      <c r="G39" s="2">
        <v>108</v>
      </c>
      <c r="H39" s="2">
        <v>35</v>
      </c>
      <c r="I39" s="2">
        <v>5</v>
      </c>
      <c r="J39" s="2">
        <f t="shared" si="0"/>
        <v>151</v>
      </c>
      <c r="K39" s="2">
        <v>0</v>
      </c>
      <c r="L39" s="11"/>
    </row>
    <row r="40" spans="1:12" s="3" customFormat="1" ht="11.1" customHeight="1" x14ac:dyDescent="0.2">
      <c r="A40" s="14">
        <v>35</v>
      </c>
      <c r="B40" s="1" t="s">
        <v>163</v>
      </c>
      <c r="C40" s="1" t="str">
        <f t="shared" si="1"/>
        <v>Vanscoy Circle Hall</v>
      </c>
      <c r="D40" s="2">
        <v>246</v>
      </c>
      <c r="E40" s="2">
        <v>5</v>
      </c>
      <c r="F40" s="2">
        <v>0</v>
      </c>
      <c r="G40" s="2">
        <v>81</v>
      </c>
      <c r="H40" s="2">
        <v>48</v>
      </c>
      <c r="I40" s="2">
        <v>6</v>
      </c>
      <c r="J40" s="2">
        <f t="shared" si="0"/>
        <v>140</v>
      </c>
      <c r="K40" s="2">
        <v>0</v>
      </c>
      <c r="L40" s="11"/>
    </row>
    <row r="41" spans="1:12" s="3" customFormat="1" ht="11.1" customHeight="1" x14ac:dyDescent="0.2">
      <c r="A41" s="14">
        <v>36</v>
      </c>
      <c r="B41" s="1" t="s">
        <v>163</v>
      </c>
      <c r="C41" s="1" t="str">
        <f t="shared" si="1"/>
        <v>Vanscoy Circle Hall</v>
      </c>
      <c r="D41" s="2">
        <v>252</v>
      </c>
      <c r="E41" s="2">
        <v>6</v>
      </c>
      <c r="F41" s="2">
        <v>1</v>
      </c>
      <c r="G41" s="2">
        <v>96</v>
      </c>
      <c r="H41" s="2">
        <v>51</v>
      </c>
      <c r="I41" s="2">
        <v>7</v>
      </c>
      <c r="J41" s="2">
        <f t="shared" si="0"/>
        <v>161</v>
      </c>
      <c r="K41" s="2">
        <v>0</v>
      </c>
      <c r="L41" s="11"/>
    </row>
    <row r="42" spans="1:12" s="3" customFormat="1" ht="11.1" customHeight="1" x14ac:dyDescent="0.2">
      <c r="A42" s="14">
        <v>37</v>
      </c>
      <c r="B42" s="1" t="s">
        <v>163</v>
      </c>
      <c r="C42" s="1" t="str">
        <f t="shared" si="1"/>
        <v>Vanscoy Circle Hall</v>
      </c>
      <c r="D42" s="2">
        <v>194</v>
      </c>
      <c r="E42" s="2">
        <v>4</v>
      </c>
      <c r="F42" s="2">
        <v>0</v>
      </c>
      <c r="G42" s="2">
        <v>83</v>
      </c>
      <c r="H42" s="2">
        <v>32</v>
      </c>
      <c r="I42" s="2">
        <v>3</v>
      </c>
      <c r="J42" s="2">
        <f t="shared" si="0"/>
        <v>122</v>
      </c>
      <c r="K42" s="2">
        <v>1</v>
      </c>
      <c r="L42" s="11"/>
    </row>
    <row r="43" spans="1:12" s="3" customFormat="1" ht="11.1" customHeight="1" x14ac:dyDescent="0.2">
      <c r="A43" s="14">
        <v>38</v>
      </c>
      <c r="B43" s="1" t="s">
        <v>164</v>
      </c>
      <c r="C43" s="1" t="str">
        <f t="shared" si="1"/>
        <v>Delisle Town Hall</v>
      </c>
      <c r="D43" s="2">
        <v>277</v>
      </c>
      <c r="E43" s="2">
        <v>2</v>
      </c>
      <c r="F43" s="2">
        <v>2</v>
      </c>
      <c r="G43" s="2">
        <v>104</v>
      </c>
      <c r="H43" s="2">
        <v>52</v>
      </c>
      <c r="I43" s="2">
        <v>6</v>
      </c>
      <c r="J43" s="2">
        <f t="shared" si="0"/>
        <v>166</v>
      </c>
      <c r="K43" s="2">
        <v>0</v>
      </c>
      <c r="L43" s="11"/>
    </row>
    <row r="44" spans="1:12" s="3" customFormat="1" ht="11.1" customHeight="1" x14ac:dyDescent="0.2">
      <c r="A44" s="14">
        <v>39</v>
      </c>
      <c r="B44" s="1" t="s">
        <v>164</v>
      </c>
      <c r="C44" s="1" t="str">
        <f t="shared" si="1"/>
        <v>Delisle Town Hall</v>
      </c>
      <c r="D44" s="2">
        <v>382</v>
      </c>
      <c r="E44" s="2">
        <v>5</v>
      </c>
      <c r="F44" s="2">
        <v>1</v>
      </c>
      <c r="G44" s="2">
        <v>145</v>
      </c>
      <c r="H44" s="2">
        <v>62</v>
      </c>
      <c r="I44" s="2">
        <v>5</v>
      </c>
      <c r="J44" s="2">
        <f t="shared" si="0"/>
        <v>218</v>
      </c>
      <c r="K44" s="2">
        <v>0</v>
      </c>
      <c r="L44" s="11"/>
    </row>
    <row r="45" spans="1:12" s="3" customFormat="1" ht="11.1" customHeight="1" x14ac:dyDescent="0.2">
      <c r="A45" s="14">
        <v>40</v>
      </c>
      <c r="B45" s="1" t="s">
        <v>164</v>
      </c>
      <c r="C45" s="1" t="str">
        <f t="shared" si="1"/>
        <v>Delisle Town Hall</v>
      </c>
      <c r="D45" s="2">
        <v>257</v>
      </c>
      <c r="E45" s="2">
        <v>1</v>
      </c>
      <c r="F45" s="2">
        <v>0</v>
      </c>
      <c r="G45" s="2">
        <v>89</v>
      </c>
      <c r="H45" s="2">
        <v>60</v>
      </c>
      <c r="I45" s="2">
        <v>2</v>
      </c>
      <c r="J45" s="2">
        <f t="shared" si="0"/>
        <v>152</v>
      </c>
      <c r="K45" s="2">
        <v>0</v>
      </c>
      <c r="L45" s="11"/>
    </row>
    <row r="46" spans="1:12" s="3" customFormat="1" ht="11.1" customHeight="1" x14ac:dyDescent="0.2">
      <c r="A46" s="14">
        <v>41</v>
      </c>
      <c r="B46" s="1" t="s">
        <v>164</v>
      </c>
      <c r="C46" s="1" t="str">
        <f t="shared" si="1"/>
        <v>Delisle Town Hall</v>
      </c>
      <c r="D46" s="2">
        <v>159</v>
      </c>
      <c r="E46" s="2">
        <v>3</v>
      </c>
      <c r="F46" s="2">
        <v>0</v>
      </c>
      <c r="G46" s="2">
        <v>65</v>
      </c>
      <c r="H46" s="2">
        <v>15</v>
      </c>
      <c r="I46" s="2">
        <v>1</v>
      </c>
      <c r="J46" s="2">
        <f t="shared" si="0"/>
        <v>84</v>
      </c>
      <c r="K46" s="2">
        <v>0</v>
      </c>
      <c r="L46" s="11"/>
    </row>
    <row r="47" spans="1:12" s="3" customFormat="1" ht="11.1" customHeight="1" x14ac:dyDescent="0.2">
      <c r="A47" s="14">
        <v>42</v>
      </c>
      <c r="B47" s="1" t="s">
        <v>161</v>
      </c>
      <c r="C47" s="1" t="str">
        <f t="shared" si="1"/>
        <v>Perdue Recreation Complex</v>
      </c>
      <c r="D47" s="2">
        <v>155</v>
      </c>
      <c r="E47" s="2">
        <v>1</v>
      </c>
      <c r="F47" s="2">
        <v>0</v>
      </c>
      <c r="G47" s="2">
        <v>65</v>
      </c>
      <c r="H47" s="2">
        <v>15</v>
      </c>
      <c r="I47" s="2">
        <v>1</v>
      </c>
      <c r="J47" s="2">
        <f t="shared" si="0"/>
        <v>82</v>
      </c>
      <c r="K47" s="2">
        <v>0</v>
      </c>
      <c r="L47" s="11"/>
    </row>
    <row r="48" spans="1:12" s="3" customFormat="1" ht="11.1" customHeight="1" x14ac:dyDescent="0.2">
      <c r="A48" s="14">
        <v>43</v>
      </c>
      <c r="B48" s="1" t="s">
        <v>160</v>
      </c>
      <c r="C48" s="1" t="str">
        <f t="shared" si="1"/>
        <v>Biggar Community Hall</v>
      </c>
      <c r="D48" s="2">
        <v>193</v>
      </c>
      <c r="E48" s="2">
        <v>1</v>
      </c>
      <c r="F48" s="2">
        <v>0</v>
      </c>
      <c r="G48" s="2">
        <v>66</v>
      </c>
      <c r="H48" s="2">
        <v>20</v>
      </c>
      <c r="I48" s="2">
        <v>1</v>
      </c>
      <c r="J48" s="2">
        <f t="shared" si="0"/>
        <v>88</v>
      </c>
      <c r="K48" s="2">
        <v>1</v>
      </c>
      <c r="L48" s="11"/>
    </row>
    <row r="49" spans="1:12" s="3" customFormat="1" ht="11.1" customHeight="1" x14ac:dyDescent="0.2">
      <c r="A49" s="14">
        <v>44</v>
      </c>
      <c r="B49" s="1" t="s">
        <v>160</v>
      </c>
      <c r="C49" s="1" t="str">
        <f t="shared" si="1"/>
        <v>Biggar Community Hall</v>
      </c>
      <c r="D49" s="2">
        <v>168</v>
      </c>
      <c r="E49" s="2">
        <v>1</v>
      </c>
      <c r="F49" s="2">
        <v>1</v>
      </c>
      <c r="G49" s="2">
        <v>42</v>
      </c>
      <c r="H49" s="2">
        <v>21</v>
      </c>
      <c r="I49" s="2">
        <v>3</v>
      </c>
      <c r="J49" s="2">
        <f t="shared" si="0"/>
        <v>68</v>
      </c>
      <c r="K49" s="2">
        <v>0</v>
      </c>
      <c r="L49" s="11"/>
    </row>
    <row r="50" spans="1:12" s="3" customFormat="1" ht="11.1" customHeight="1" x14ac:dyDescent="0.2">
      <c r="A50" s="14">
        <v>45</v>
      </c>
      <c r="B50" s="1" t="s">
        <v>165</v>
      </c>
      <c r="C50" s="1" t="str">
        <f t="shared" si="1"/>
        <v>Springwater Community Hall</v>
      </c>
      <c r="D50" s="2">
        <v>289</v>
      </c>
      <c r="E50" s="2">
        <v>0</v>
      </c>
      <c r="F50" s="2">
        <v>0</v>
      </c>
      <c r="G50" s="2">
        <v>108</v>
      </c>
      <c r="H50" s="2">
        <v>12</v>
      </c>
      <c r="I50" s="2">
        <v>5</v>
      </c>
      <c r="J50" s="2">
        <f t="shared" si="0"/>
        <v>125</v>
      </c>
      <c r="K50" s="2">
        <v>1</v>
      </c>
      <c r="L50" s="11"/>
    </row>
    <row r="51" spans="1:12" s="3" customFormat="1" ht="11.1" customHeight="1" x14ac:dyDescent="0.2">
      <c r="A51" s="14" t="s">
        <v>38</v>
      </c>
      <c r="B51" s="1" t="s">
        <v>152</v>
      </c>
      <c r="C51" s="1" t="str">
        <f t="shared" si="1"/>
        <v>Radisson Communiplex</v>
      </c>
      <c r="D51" s="2">
        <v>0</v>
      </c>
      <c r="E51" s="2">
        <v>14</v>
      </c>
      <c r="F51" s="2">
        <v>0</v>
      </c>
      <c r="G51" s="2">
        <v>57</v>
      </c>
      <c r="H51" s="2">
        <v>27</v>
      </c>
      <c r="I51" s="2">
        <v>0</v>
      </c>
      <c r="J51" s="2">
        <f t="shared" si="0"/>
        <v>98</v>
      </c>
      <c r="K51" s="2">
        <v>0</v>
      </c>
      <c r="L51" s="11"/>
    </row>
    <row r="52" spans="1:12" s="3" customFormat="1" ht="11.1" customHeight="1" x14ac:dyDescent="0.2">
      <c r="A52" s="14" t="s">
        <v>38</v>
      </c>
      <c r="B52" s="1" t="s">
        <v>162</v>
      </c>
      <c r="C52" s="1" t="str">
        <f t="shared" si="1"/>
        <v>Asquith Senior Centre</v>
      </c>
      <c r="D52" s="2">
        <v>0</v>
      </c>
      <c r="E52" s="2">
        <v>6</v>
      </c>
      <c r="F52" s="2">
        <v>0</v>
      </c>
      <c r="G52" s="2">
        <v>185</v>
      </c>
      <c r="H52" s="2">
        <v>57</v>
      </c>
      <c r="I52" s="2">
        <v>2</v>
      </c>
      <c r="J52" s="2">
        <f t="shared" si="0"/>
        <v>250</v>
      </c>
      <c r="K52" s="2">
        <v>0</v>
      </c>
      <c r="L52" s="11"/>
    </row>
    <row r="53" spans="1:12" s="3" customFormat="1" ht="11.1" customHeight="1" x14ac:dyDescent="0.2">
      <c r="A53" s="14" t="s">
        <v>38</v>
      </c>
      <c r="B53" s="1" t="s">
        <v>166</v>
      </c>
      <c r="C53" s="1" t="str">
        <f t="shared" si="1"/>
        <v>Biggar New Horizon Centre</v>
      </c>
      <c r="D53" s="2">
        <v>0</v>
      </c>
      <c r="E53" s="2">
        <v>5</v>
      </c>
      <c r="F53" s="2">
        <v>4</v>
      </c>
      <c r="G53" s="2">
        <v>308</v>
      </c>
      <c r="H53" s="2">
        <v>139</v>
      </c>
      <c r="I53" s="2">
        <v>7</v>
      </c>
      <c r="J53" s="2">
        <f t="shared" si="0"/>
        <v>463</v>
      </c>
      <c r="K53" s="2">
        <v>0</v>
      </c>
      <c r="L53" s="11"/>
    </row>
    <row r="54" spans="1:12" s="3" customFormat="1" ht="11.1" customHeight="1" x14ac:dyDescent="0.2">
      <c r="A54" s="14" t="s">
        <v>38</v>
      </c>
      <c r="B54" s="1" t="s">
        <v>167</v>
      </c>
      <c r="C54" s="1" t="str">
        <f t="shared" si="1"/>
        <v>Wilkie New Horizon Centre</v>
      </c>
      <c r="D54" s="2">
        <v>0</v>
      </c>
      <c r="E54" s="2">
        <v>3</v>
      </c>
      <c r="F54" s="2">
        <v>0</v>
      </c>
      <c r="G54" s="2">
        <v>115</v>
      </c>
      <c r="H54" s="2">
        <v>43</v>
      </c>
      <c r="I54" s="2">
        <v>2</v>
      </c>
      <c r="J54" s="2">
        <f t="shared" si="0"/>
        <v>163</v>
      </c>
      <c r="K54" s="2">
        <v>0</v>
      </c>
      <c r="L54" s="11"/>
    </row>
    <row r="55" spans="1:12" s="3" customFormat="1" ht="11.1" customHeight="1" x14ac:dyDescent="0.2">
      <c r="A55" s="14"/>
      <c r="B55" s="1" t="s">
        <v>30</v>
      </c>
      <c r="C55" s="1" t="str">
        <f t="shared" si="1"/>
        <v>Absentee</v>
      </c>
      <c r="D55" s="2">
        <v>0</v>
      </c>
      <c r="E55" s="2">
        <v>0</v>
      </c>
      <c r="F55" s="2">
        <v>0</v>
      </c>
      <c r="G55" s="2">
        <v>36</v>
      </c>
      <c r="H55" s="2">
        <v>11</v>
      </c>
      <c r="I55" s="2">
        <v>0</v>
      </c>
      <c r="J55" s="2">
        <f t="shared" si="0"/>
        <v>47</v>
      </c>
      <c r="K55" s="2">
        <v>0</v>
      </c>
      <c r="L55" s="11"/>
    </row>
    <row r="56" spans="1:12" s="3" customFormat="1" ht="11.1" customHeight="1" x14ac:dyDescent="0.25">
      <c r="A56" s="14" t="s">
        <v>31</v>
      </c>
      <c r="B56" s="7" t="s">
        <v>170</v>
      </c>
      <c r="C56" s="1" t="str">
        <f t="shared" si="1"/>
        <v>Biggar Hospital</v>
      </c>
      <c r="D56" s="2">
        <v>0</v>
      </c>
      <c r="E56" s="2">
        <v>0</v>
      </c>
      <c r="F56" s="2">
        <v>0</v>
      </c>
      <c r="G56" s="2">
        <v>8</v>
      </c>
      <c r="H56" s="2">
        <v>5</v>
      </c>
      <c r="I56" s="2">
        <v>0</v>
      </c>
      <c r="J56" s="2">
        <f t="shared" si="0"/>
        <v>13</v>
      </c>
      <c r="K56" s="2">
        <v>4</v>
      </c>
      <c r="L56" s="11"/>
    </row>
    <row r="57" spans="1:12" s="3" customFormat="1" ht="11.1" customHeight="1" x14ac:dyDescent="0.25">
      <c r="A57" s="14" t="s">
        <v>140</v>
      </c>
      <c r="B57" s="7" t="s">
        <v>171</v>
      </c>
      <c r="C57" s="1" t="str">
        <f t="shared" si="1"/>
        <v>Langham Senior Home</v>
      </c>
      <c r="D57" s="2">
        <v>38</v>
      </c>
      <c r="E57" s="2">
        <v>2</v>
      </c>
      <c r="F57" s="2">
        <v>0</v>
      </c>
      <c r="G57" s="2">
        <v>9</v>
      </c>
      <c r="H57" s="2">
        <v>6</v>
      </c>
      <c r="I57" s="2">
        <v>3</v>
      </c>
      <c r="J57" s="2">
        <f t="shared" si="0"/>
        <v>20</v>
      </c>
      <c r="K57" s="2">
        <v>1</v>
      </c>
      <c r="L57" s="11"/>
    </row>
    <row r="58" spans="1:12" s="3" customFormat="1" ht="11.1" customHeight="1" x14ac:dyDescent="0.25">
      <c r="A58" s="14" t="s">
        <v>44</v>
      </c>
      <c r="B58" s="7" t="s">
        <v>172</v>
      </c>
      <c r="C58" s="1" t="str">
        <f t="shared" si="1"/>
        <v>Diamond Lodge</v>
      </c>
      <c r="D58" s="2">
        <v>67</v>
      </c>
      <c r="E58" s="2">
        <v>0</v>
      </c>
      <c r="F58" s="2">
        <v>0</v>
      </c>
      <c r="G58" s="2">
        <v>17</v>
      </c>
      <c r="H58" s="2">
        <v>15</v>
      </c>
      <c r="I58" s="2">
        <v>5</v>
      </c>
      <c r="J58" s="2">
        <f t="shared" si="0"/>
        <v>37</v>
      </c>
      <c r="K58" s="2">
        <v>0</v>
      </c>
      <c r="L58" s="11"/>
    </row>
    <row r="59" spans="1:12" s="3" customFormat="1" ht="11.1" customHeight="1" x14ac:dyDescent="0.25">
      <c r="A59" s="14" t="s">
        <v>43</v>
      </c>
      <c r="B59" s="7" t="s">
        <v>173</v>
      </c>
      <c r="C59" s="1" t="str">
        <f t="shared" si="1"/>
        <v>Wilke And Wilke District Health Care/Poplare Courts</v>
      </c>
      <c r="D59" s="2">
        <v>50</v>
      </c>
      <c r="E59" s="2">
        <v>0</v>
      </c>
      <c r="F59" s="2">
        <v>0</v>
      </c>
      <c r="G59" s="2">
        <v>15</v>
      </c>
      <c r="H59" s="2">
        <v>15</v>
      </c>
      <c r="I59" s="2">
        <v>4</v>
      </c>
      <c r="J59" s="2">
        <f t="shared" si="0"/>
        <v>34</v>
      </c>
      <c r="K59" s="2">
        <v>1</v>
      </c>
      <c r="L59" s="11"/>
    </row>
    <row r="60" spans="1:12" ht="11.1" customHeight="1" thickBot="1" x14ac:dyDescent="0.3">
      <c r="A60" s="22"/>
      <c r="B60" s="5" t="s">
        <v>33</v>
      </c>
      <c r="C60" s="23" t="s">
        <v>33</v>
      </c>
      <c r="D60" s="23">
        <f t="shared" ref="D60:K60" si="2">SUM(D6:D59)</f>
        <v>10758</v>
      </c>
      <c r="E60" s="23">
        <f t="shared" si="2"/>
        <v>206</v>
      </c>
      <c r="F60" s="23">
        <f t="shared" si="2"/>
        <v>28</v>
      </c>
      <c r="G60" s="23">
        <f t="shared" si="2"/>
        <v>4493</v>
      </c>
      <c r="H60" s="23">
        <f t="shared" si="2"/>
        <v>1695</v>
      </c>
      <c r="I60" s="23">
        <f t="shared" si="2"/>
        <v>171</v>
      </c>
      <c r="J60" s="23">
        <f t="shared" si="2"/>
        <v>6593</v>
      </c>
      <c r="K60" s="85">
        <f t="shared" si="2"/>
        <v>12</v>
      </c>
    </row>
    <row r="61" spans="1:12" ht="11.1" customHeight="1" x14ac:dyDescent="0.25"/>
    <row r="62" spans="1:12" ht="11.1" customHeight="1" x14ac:dyDescent="0.25">
      <c r="C62" s="1" t="s">
        <v>1656</v>
      </c>
      <c r="D62" s="3"/>
      <c r="E62" s="3"/>
      <c r="F62" s="3"/>
      <c r="G62" s="3"/>
    </row>
    <row r="63" spans="1:12" ht="11.1" customHeight="1" x14ac:dyDescent="0.25">
      <c r="C63" s="1" t="s">
        <v>35</v>
      </c>
      <c r="D63" s="24">
        <f>G60-H60</f>
        <v>2798</v>
      </c>
      <c r="E63" s="3"/>
      <c r="F63" s="3"/>
      <c r="G63" s="3"/>
    </row>
    <row r="64" spans="1:12" ht="11.1" customHeight="1" x14ac:dyDescent="0.25">
      <c r="C64" s="1" t="s">
        <v>36</v>
      </c>
      <c r="D64" s="25">
        <f>J60/D60</f>
        <v>0.61284625395054848</v>
      </c>
      <c r="E64" s="3"/>
      <c r="F64" s="3"/>
      <c r="G64" s="3"/>
    </row>
    <row r="65" spans="3:9" ht="11.1" customHeight="1" x14ac:dyDescent="0.25">
      <c r="C65" s="1" t="s">
        <v>37</v>
      </c>
      <c r="D65" s="3"/>
      <c r="E65" s="26">
        <f>E60/J60</f>
        <v>3.1245260124374338E-2</v>
      </c>
      <c r="F65" s="26">
        <f>F60/J60</f>
        <v>4.2469285605945704E-3</v>
      </c>
      <c r="G65" s="26">
        <f>G60/J60</f>
        <v>0.68148035795540729</v>
      </c>
      <c r="H65" s="26">
        <f>H60/J60</f>
        <v>0.25709085393599274</v>
      </c>
      <c r="I65" s="26">
        <f>I60/J60</f>
        <v>2.5936599423631124E-2</v>
      </c>
    </row>
  </sheetData>
  <mergeCells count="11">
    <mergeCell ref="L4:L5"/>
    <mergeCell ref="D4:D5"/>
    <mergeCell ref="J4:J5"/>
    <mergeCell ref="J2:K2"/>
    <mergeCell ref="A3:C3"/>
    <mergeCell ref="E3:G3"/>
    <mergeCell ref="A4:A5"/>
    <mergeCell ref="B4:B5"/>
    <mergeCell ref="C4:C5"/>
    <mergeCell ref="A1:A2"/>
    <mergeCell ref="H3:K3"/>
  </mergeCells>
  <hyperlinks>
    <hyperlink ref="A6" r:id="rId1" display="http://espree.elections.sk.ca/esResultsUnOfficialEdit.cfm?MODE=EDITINIT&amp;POLL=115"/>
    <hyperlink ref="A7" r:id="rId2" display="http://espree.elections.sk.ca/esResultsUnOfficialEdit.cfm?MODE=EDITINIT&amp;POLL=116"/>
    <hyperlink ref="A8" r:id="rId3" display="http://espree.elections.sk.ca/esResultsUnOfficialEdit.cfm?MODE=EDITINIT&amp;POLL=117"/>
    <hyperlink ref="A9" r:id="rId4" display="http://espree.elections.sk.ca/esResultsUnOfficialEdit.cfm?MODE=EDITINIT&amp;POLL=118"/>
    <hyperlink ref="A10" r:id="rId5" display="http://espree.elections.sk.ca/esResultsUnOfficialEdit.cfm?MODE=EDITINIT&amp;POLL=119"/>
    <hyperlink ref="A11" r:id="rId6" display="http://espree.elections.sk.ca/esResultsUnOfficialEdit.cfm?MODE=EDITINIT&amp;POLL=120"/>
    <hyperlink ref="A12" r:id="rId7" display="http://espree.elections.sk.ca/esResultsUnOfficialEdit.cfm?MODE=EDITINIT&amp;POLL=121"/>
    <hyperlink ref="A13" r:id="rId8" display="http://espree.elections.sk.ca/esResultsUnOfficialEdit.cfm?MODE=EDITINIT&amp;POLL=122"/>
    <hyperlink ref="A14" r:id="rId9" display="http://espree.elections.sk.ca/esResultsUnOfficialEdit.cfm?MODE=EDITINIT&amp;POLL=123"/>
    <hyperlink ref="A15" r:id="rId10" display="http://espree.elections.sk.ca/esResultsUnOfficialEdit.cfm?MODE=EDITINIT&amp;POLL=124"/>
    <hyperlink ref="A16" r:id="rId11" display="http://espree.elections.sk.ca/esResultsUnOfficialEdit.cfm?MODE=EDITINIT&amp;POLL=125"/>
    <hyperlink ref="A17" r:id="rId12" display="http://espree.elections.sk.ca/esResultsUnOfficialEdit.cfm?MODE=EDITINIT&amp;POLL=126"/>
    <hyperlink ref="A18" r:id="rId13" display="http://espree.elections.sk.ca/esResultsUnOfficialEdit.cfm?MODE=EDITINIT&amp;POLL=127"/>
    <hyperlink ref="A19" r:id="rId14" display="http://espree.elections.sk.ca/esResultsUnOfficialEdit.cfm?MODE=EDITINIT&amp;POLL=128"/>
    <hyperlink ref="A20" r:id="rId15" display="http://espree.elections.sk.ca/esResultsUnOfficialEdit.cfm?MODE=EDITINIT&amp;POLL=129"/>
    <hyperlink ref="A21" r:id="rId16" display="http://espree.elections.sk.ca/esResultsUnOfficialEdit.cfm?MODE=EDITINIT&amp;POLL=130"/>
    <hyperlink ref="A22" r:id="rId17" display="http://espree.elections.sk.ca/esResultsUnOfficialEdit.cfm?MODE=EDITINIT&amp;POLL=131"/>
    <hyperlink ref="A23" r:id="rId18" display="http://espree.elections.sk.ca/esResultsUnOfficialEdit.cfm?MODE=EDITINIT&amp;POLL=132"/>
    <hyperlink ref="A24" r:id="rId19" display="http://espree.elections.sk.ca/esResultsUnOfficialEdit.cfm?MODE=EDITINIT&amp;POLL=133"/>
    <hyperlink ref="A25" r:id="rId20" display="http://espree.elections.sk.ca/esResultsUnOfficialEdit.cfm?MODE=EDITINIT&amp;POLL=134"/>
    <hyperlink ref="A26" r:id="rId21" display="http://espree.elections.sk.ca/esResultsUnOfficialEdit.cfm?MODE=EDITINIT&amp;POLL=135"/>
    <hyperlink ref="A27" r:id="rId22" display="http://espree.elections.sk.ca/esResultsUnOfficialEdit.cfm?MODE=EDITINIT&amp;POLL=136"/>
    <hyperlink ref="A28" r:id="rId23" display="http://espree.elections.sk.ca/esResultsUnOfficialEdit.cfm?MODE=EDITINIT&amp;POLL=137"/>
    <hyperlink ref="A29" r:id="rId24" display="http://espree.elections.sk.ca/esResultsUnOfficialEdit.cfm?MODE=EDITINIT&amp;POLL=138"/>
    <hyperlink ref="A30" r:id="rId25" display="http://espree.elections.sk.ca/esResultsUnOfficialEdit.cfm?MODE=EDITINIT&amp;POLL=139"/>
    <hyperlink ref="A31" r:id="rId26" display="http://espree.elections.sk.ca/esResultsUnOfficialEdit.cfm?MODE=EDITINIT&amp;POLL=140"/>
    <hyperlink ref="A32" r:id="rId27" display="http://espree.elections.sk.ca/esResultsUnOfficialEdit.cfm?MODE=EDITINIT&amp;POLL=141"/>
    <hyperlink ref="A33" r:id="rId28" display="http://espree.elections.sk.ca/esResultsUnOfficialEdit.cfm?MODE=EDITINIT&amp;POLL=142"/>
    <hyperlink ref="A34" r:id="rId29" display="http://espree.elections.sk.ca/esResultsUnOfficialEdit.cfm?MODE=EDITINIT&amp;POLL=143"/>
    <hyperlink ref="A35" r:id="rId30" display="http://espree.elections.sk.ca/esResultsUnOfficialEdit.cfm?MODE=EDITINIT&amp;POLL=144"/>
    <hyperlink ref="A36" r:id="rId31" display="http://espree.elections.sk.ca/esResultsUnOfficialEdit.cfm?MODE=EDITINIT&amp;POLL=145"/>
    <hyperlink ref="A37" r:id="rId32" display="http://espree.elections.sk.ca/esResultsUnOfficialEdit.cfm?MODE=EDITINIT&amp;POLL=146"/>
    <hyperlink ref="A38" r:id="rId33" display="http://espree.elections.sk.ca/esResultsUnOfficialEdit.cfm?MODE=EDITINIT&amp;POLL=147"/>
    <hyperlink ref="A39" r:id="rId34" display="http://espree.elections.sk.ca/esResultsUnOfficialEdit.cfm?MODE=EDITINIT&amp;POLL=148"/>
    <hyperlink ref="A40" r:id="rId35" display="http://espree.elections.sk.ca/esResultsUnOfficialEdit.cfm?MODE=EDITINIT&amp;POLL=149"/>
    <hyperlink ref="A41" r:id="rId36" display="http://espree.elections.sk.ca/esResultsUnOfficialEdit.cfm?MODE=EDITINIT&amp;POLL=150"/>
    <hyperlink ref="A42" r:id="rId37" display="http://espree.elections.sk.ca/esResultsUnOfficialEdit.cfm?MODE=EDITINIT&amp;POLL=151"/>
    <hyperlink ref="A43" r:id="rId38" display="http://espree.elections.sk.ca/esResultsUnOfficialEdit.cfm?MODE=EDITINIT&amp;POLL=152"/>
    <hyperlink ref="A44" r:id="rId39" display="http://espree.elections.sk.ca/esResultsUnOfficialEdit.cfm?MODE=EDITINIT&amp;POLL=153"/>
    <hyperlink ref="A45" r:id="rId40" display="http://espree.elections.sk.ca/esResultsUnOfficialEdit.cfm?MODE=EDITINIT&amp;POLL=154"/>
    <hyperlink ref="A46" r:id="rId41" display="http://espree.elections.sk.ca/esResultsUnOfficialEdit.cfm?MODE=EDITINIT&amp;POLL=155"/>
    <hyperlink ref="A47" r:id="rId42" display="http://espree.elections.sk.ca/esResultsUnOfficialEdit.cfm?MODE=EDITINIT&amp;POLL=156"/>
    <hyperlink ref="A48" r:id="rId43" display="http://espree.elections.sk.ca/esResultsUnOfficialEdit.cfm?MODE=EDITINIT&amp;POLL=157"/>
    <hyperlink ref="A49" r:id="rId44" display="http://espree.elections.sk.ca/esResultsUnOfficialEdit.cfm?MODE=EDITINIT&amp;POLL=158"/>
    <hyperlink ref="A50" r:id="rId45" display="http://espree.elections.sk.ca/esResultsUnOfficialEdit.cfm?MODE=EDITINIT&amp;POLL=159"/>
    <hyperlink ref="A51" r:id="rId46" display="http://espree.elections.sk.ca/esResultsUnOfficialEdit.cfm?MODE=EDITINIT&amp;POLL=2923"/>
    <hyperlink ref="A52" r:id="rId47" display="http://espree.elections.sk.ca/esResultsUnOfficialEdit.cfm?MODE=EDITINIT&amp;POLL=2924"/>
    <hyperlink ref="A53" r:id="rId48" display="http://espree.elections.sk.ca/esResultsUnOfficialEdit.cfm?MODE=EDITINIT&amp;POLL=2925"/>
    <hyperlink ref="A54" r:id="rId49" display="http://espree.elections.sk.ca/esResultsUnOfficialEdit.cfm?MODE=EDITINIT&amp;POLL=2926"/>
    <hyperlink ref="A56" r:id="rId50" display="http://espree.elections.sk.ca/esResultsUnOfficialEdit.cfm?MODE=EDITINIT&amp;POLL=3392"/>
    <hyperlink ref="A57" r:id="rId51" display="http://espree.elections.sk.ca/esResultsUnOfficialEdit.cfm?MODE=EDITINIT&amp;POLL=3174"/>
    <hyperlink ref="A58" r:id="rId52" display="http://espree.elections.sk.ca/esResultsUnOfficialEdit.cfm?MODE=EDITINIT&amp;POLL=3175"/>
    <hyperlink ref="A59" r:id="rId53" display="http://espree.elections.sk.ca/esResultsUnOfficialEdit.cfm?MODE=EDITINIT&amp;POLL=3176"/>
  </hyperlinks>
  <pageMargins left="0.7" right="0.7" top="0.75" bottom="0.75" header="0.3" footer="0.3"/>
  <pageSetup scale="78" orientation="portrait" r:id="rId54"/>
  <drawing r:id="rId5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J81"/>
  <sheetViews>
    <sheetView topLeftCell="A31" workbookViewId="0">
      <selection activeCell="H76" sqref="H76"/>
    </sheetView>
  </sheetViews>
  <sheetFormatPr defaultRowHeight="14.4" x14ac:dyDescent="0.3"/>
  <cols>
    <col min="1" max="1" width="9.109375" style="18"/>
    <col min="2" max="2" width="20" hidden="1" customWidth="1"/>
    <col min="3" max="3" width="44.33203125" customWidth="1"/>
    <col min="6" max="6" width="10.554687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1614</v>
      </c>
      <c r="D2" s="50"/>
      <c r="E2" s="50"/>
      <c r="F2" s="50"/>
      <c r="G2" s="50"/>
      <c r="H2" s="59"/>
      <c r="I2" s="59" t="s">
        <v>1576</v>
      </c>
      <c r="J2" s="68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5.5" customHeight="1" x14ac:dyDescent="0.3">
      <c r="A4" s="123" t="s">
        <v>0</v>
      </c>
      <c r="B4" s="106" t="s">
        <v>1</v>
      </c>
      <c r="C4" s="106" t="s">
        <v>1</v>
      </c>
      <c r="D4" s="108" t="s">
        <v>46</v>
      </c>
      <c r="E4" s="44" t="s">
        <v>1700</v>
      </c>
      <c r="F4" s="44" t="s">
        <v>1130</v>
      </c>
      <c r="G4" s="44" t="s">
        <v>1131</v>
      </c>
      <c r="H4" s="108" t="s">
        <v>32</v>
      </c>
      <c r="I4" s="92" t="s">
        <v>5</v>
      </c>
    </row>
    <row r="5" spans="1:10" ht="11.1" customHeight="1" x14ac:dyDescent="0.3">
      <c r="A5" s="111"/>
      <c r="B5" s="107"/>
      <c r="C5" s="107"/>
      <c r="D5" s="109"/>
      <c r="E5" s="48" t="s">
        <v>3</v>
      </c>
      <c r="F5" s="48" t="s">
        <v>4</v>
      </c>
      <c r="G5" s="48" t="s">
        <v>2</v>
      </c>
      <c r="H5" s="127"/>
      <c r="I5" s="93" t="s">
        <v>47</v>
      </c>
    </row>
    <row r="6" spans="1:10" ht="11.1" customHeight="1" x14ac:dyDescent="0.3">
      <c r="A6" s="14">
        <v>1</v>
      </c>
      <c r="B6" s="13" t="s">
        <v>1092</v>
      </c>
      <c r="C6" s="13" t="str">
        <f>PROPER(B6)</f>
        <v>Big River Community Centre</v>
      </c>
      <c r="D6" s="16">
        <v>159</v>
      </c>
      <c r="E6" s="16">
        <v>5</v>
      </c>
      <c r="F6" s="16">
        <v>33</v>
      </c>
      <c r="G6" s="16">
        <v>68</v>
      </c>
      <c r="H6" s="16">
        <f>SUM(E6:G6)</f>
        <v>106</v>
      </c>
      <c r="I6" s="16">
        <v>0</v>
      </c>
      <c r="J6" s="17"/>
    </row>
    <row r="7" spans="1:10" ht="11.1" customHeight="1" x14ac:dyDescent="0.3">
      <c r="A7" s="14">
        <v>2</v>
      </c>
      <c r="B7" s="13" t="s">
        <v>1092</v>
      </c>
      <c r="C7" s="13" t="str">
        <f t="shared" ref="C7:C70" si="0">PROPER(B7)</f>
        <v>Big River Community Centre</v>
      </c>
      <c r="D7" s="16">
        <v>105</v>
      </c>
      <c r="E7" s="16">
        <v>0</v>
      </c>
      <c r="F7" s="16">
        <v>20</v>
      </c>
      <c r="G7" s="16">
        <v>46</v>
      </c>
      <c r="H7" s="16">
        <f t="shared" ref="H7:H70" si="1">SUM(E7:G7)</f>
        <v>66</v>
      </c>
      <c r="I7" s="16">
        <v>0</v>
      </c>
      <c r="J7" s="17"/>
    </row>
    <row r="8" spans="1:10" ht="11.1" customHeight="1" x14ac:dyDescent="0.3">
      <c r="A8" s="14">
        <v>3</v>
      </c>
      <c r="B8" s="13" t="s">
        <v>1092</v>
      </c>
      <c r="C8" s="13" t="str">
        <f t="shared" si="0"/>
        <v>Big River Community Centre</v>
      </c>
      <c r="D8" s="16">
        <v>228</v>
      </c>
      <c r="E8" s="16">
        <v>2</v>
      </c>
      <c r="F8" s="16">
        <v>51</v>
      </c>
      <c r="G8" s="16">
        <v>62</v>
      </c>
      <c r="H8" s="16">
        <f t="shared" si="1"/>
        <v>115</v>
      </c>
      <c r="I8" s="16">
        <v>0</v>
      </c>
      <c r="J8" s="17"/>
    </row>
    <row r="9" spans="1:10" ht="11.1" customHeight="1" x14ac:dyDescent="0.3">
      <c r="A9" s="14">
        <v>4</v>
      </c>
      <c r="B9" s="13" t="s">
        <v>1092</v>
      </c>
      <c r="C9" s="13" t="str">
        <f t="shared" si="0"/>
        <v>Big River Community Centre</v>
      </c>
      <c r="D9" s="16">
        <v>131</v>
      </c>
      <c r="E9" s="16">
        <v>1</v>
      </c>
      <c r="F9" s="16">
        <v>21</v>
      </c>
      <c r="G9" s="16">
        <v>39</v>
      </c>
      <c r="H9" s="16">
        <f t="shared" si="1"/>
        <v>61</v>
      </c>
      <c r="I9" s="16">
        <v>0</v>
      </c>
      <c r="J9" s="17"/>
    </row>
    <row r="10" spans="1:10" ht="11.1" customHeight="1" x14ac:dyDescent="0.3">
      <c r="A10" s="14">
        <v>5</v>
      </c>
      <c r="B10" s="13" t="s">
        <v>1092</v>
      </c>
      <c r="C10" s="13" t="str">
        <f t="shared" si="0"/>
        <v>Big River Community Centre</v>
      </c>
      <c r="D10" s="16">
        <v>196</v>
      </c>
      <c r="E10" s="16">
        <v>5</v>
      </c>
      <c r="F10" s="16">
        <v>35</v>
      </c>
      <c r="G10" s="16">
        <v>103</v>
      </c>
      <c r="H10" s="16">
        <f t="shared" si="1"/>
        <v>143</v>
      </c>
      <c r="I10" s="16">
        <v>0</v>
      </c>
      <c r="J10" s="17"/>
    </row>
    <row r="11" spans="1:10" ht="11.1" customHeight="1" x14ac:dyDescent="0.3">
      <c r="A11" s="14">
        <v>6</v>
      </c>
      <c r="B11" s="13" t="s">
        <v>1093</v>
      </c>
      <c r="C11" s="13" t="str">
        <f t="shared" si="0"/>
        <v>Debden Community Centre</v>
      </c>
      <c r="D11" s="16">
        <v>166</v>
      </c>
      <c r="E11" s="16">
        <v>2</v>
      </c>
      <c r="F11" s="16">
        <v>18</v>
      </c>
      <c r="G11" s="16">
        <v>61</v>
      </c>
      <c r="H11" s="16">
        <f t="shared" si="1"/>
        <v>81</v>
      </c>
      <c r="I11" s="16">
        <v>0</v>
      </c>
      <c r="J11" s="17"/>
    </row>
    <row r="12" spans="1:10" ht="11.1" customHeight="1" x14ac:dyDescent="0.3">
      <c r="A12" s="14" t="s">
        <v>1094</v>
      </c>
      <c r="B12" s="13" t="s">
        <v>1095</v>
      </c>
      <c r="C12" s="13" t="str">
        <f t="shared" si="0"/>
        <v>Big River Community Band Hall</v>
      </c>
      <c r="D12" s="16">
        <v>296</v>
      </c>
      <c r="E12" s="16">
        <v>1</v>
      </c>
      <c r="F12" s="16">
        <v>159</v>
      </c>
      <c r="G12" s="16">
        <v>12</v>
      </c>
      <c r="H12" s="16">
        <f t="shared" si="1"/>
        <v>172</v>
      </c>
      <c r="I12" s="16">
        <v>0</v>
      </c>
      <c r="J12" s="17"/>
    </row>
    <row r="13" spans="1:10" ht="11.1" customHeight="1" x14ac:dyDescent="0.3">
      <c r="A13" s="14" t="s">
        <v>1096</v>
      </c>
      <c r="B13" s="13" t="s">
        <v>1095</v>
      </c>
      <c r="C13" s="13" t="str">
        <f t="shared" si="0"/>
        <v>Big River Community Band Hall</v>
      </c>
      <c r="D13" s="16">
        <v>295</v>
      </c>
      <c r="E13" s="16">
        <v>0</v>
      </c>
      <c r="F13" s="16">
        <v>77</v>
      </c>
      <c r="G13" s="16">
        <v>9</v>
      </c>
      <c r="H13" s="16">
        <f t="shared" si="1"/>
        <v>86</v>
      </c>
      <c r="I13" s="16">
        <v>0</v>
      </c>
      <c r="J13" s="17"/>
    </row>
    <row r="14" spans="1:10" ht="11.1" customHeight="1" x14ac:dyDescent="0.3">
      <c r="A14" s="14">
        <v>8</v>
      </c>
      <c r="B14" s="13" t="s">
        <v>1093</v>
      </c>
      <c r="C14" s="13" t="str">
        <f t="shared" si="0"/>
        <v>Debden Community Centre</v>
      </c>
      <c r="D14" s="16">
        <v>162</v>
      </c>
      <c r="E14" s="16">
        <v>4</v>
      </c>
      <c r="F14" s="16">
        <v>22</v>
      </c>
      <c r="G14" s="16">
        <v>93</v>
      </c>
      <c r="H14" s="16">
        <f t="shared" si="1"/>
        <v>119</v>
      </c>
      <c r="I14" s="16">
        <v>0</v>
      </c>
      <c r="J14" s="17"/>
    </row>
    <row r="15" spans="1:10" ht="11.1" customHeight="1" x14ac:dyDescent="0.3">
      <c r="A15" s="14">
        <v>9</v>
      </c>
      <c r="B15" s="13" t="s">
        <v>1093</v>
      </c>
      <c r="C15" s="13" t="str">
        <f t="shared" si="0"/>
        <v>Debden Community Centre</v>
      </c>
      <c r="D15" s="16">
        <v>211</v>
      </c>
      <c r="E15" s="16">
        <v>2</v>
      </c>
      <c r="F15" s="16">
        <v>30</v>
      </c>
      <c r="G15" s="16">
        <v>95</v>
      </c>
      <c r="H15" s="16">
        <f t="shared" si="1"/>
        <v>127</v>
      </c>
      <c r="I15" s="16">
        <v>0</v>
      </c>
      <c r="J15" s="17"/>
    </row>
    <row r="16" spans="1:10" ht="11.1" customHeight="1" x14ac:dyDescent="0.3">
      <c r="A16" s="14">
        <v>10</v>
      </c>
      <c r="B16" s="13" t="s">
        <v>1097</v>
      </c>
      <c r="C16" s="13" t="str">
        <f t="shared" si="0"/>
        <v>Elk Ridge Resort Lodge</v>
      </c>
      <c r="D16" s="16">
        <v>114</v>
      </c>
      <c r="E16" s="16">
        <v>2</v>
      </c>
      <c r="F16" s="16">
        <v>16</v>
      </c>
      <c r="G16" s="16">
        <v>53</v>
      </c>
      <c r="H16" s="16">
        <f t="shared" si="1"/>
        <v>71</v>
      </c>
      <c r="I16" s="16">
        <v>0</v>
      </c>
      <c r="J16" s="17"/>
    </row>
    <row r="17" spans="1:10" ht="11.1" customHeight="1" x14ac:dyDescent="0.3">
      <c r="A17" s="14">
        <v>11</v>
      </c>
      <c r="B17" s="13" t="s">
        <v>1093</v>
      </c>
      <c r="C17" s="13" t="str">
        <f t="shared" si="0"/>
        <v>Debden Community Centre</v>
      </c>
      <c r="D17" s="16">
        <v>162</v>
      </c>
      <c r="E17" s="16">
        <v>3</v>
      </c>
      <c r="F17" s="16">
        <v>15</v>
      </c>
      <c r="G17" s="16">
        <v>71</v>
      </c>
      <c r="H17" s="16">
        <f t="shared" si="1"/>
        <v>89</v>
      </c>
      <c r="I17" s="16">
        <v>0</v>
      </c>
      <c r="J17" s="17"/>
    </row>
    <row r="18" spans="1:10" ht="11.1" customHeight="1" x14ac:dyDescent="0.3">
      <c r="A18" s="14">
        <v>12</v>
      </c>
      <c r="B18" s="13" t="s">
        <v>1098</v>
      </c>
      <c r="C18" s="13" t="str">
        <f t="shared" si="0"/>
        <v>Deer Ridge Recreation Centre</v>
      </c>
      <c r="D18" s="16">
        <v>153</v>
      </c>
      <c r="E18" s="16">
        <v>6</v>
      </c>
      <c r="F18" s="16">
        <v>9</v>
      </c>
      <c r="G18" s="16">
        <v>102</v>
      </c>
      <c r="H18" s="16">
        <f t="shared" si="1"/>
        <v>117</v>
      </c>
      <c r="I18" s="16">
        <v>0</v>
      </c>
      <c r="J18" s="17"/>
    </row>
    <row r="19" spans="1:10" ht="11.1" customHeight="1" x14ac:dyDescent="0.3">
      <c r="A19" s="14">
        <v>13</v>
      </c>
      <c r="B19" s="13" t="s">
        <v>1099</v>
      </c>
      <c r="C19" s="13" t="str">
        <f t="shared" si="0"/>
        <v>Wild Rose School</v>
      </c>
      <c r="D19" s="16">
        <v>296</v>
      </c>
      <c r="E19" s="16">
        <v>7</v>
      </c>
      <c r="F19" s="16">
        <v>47</v>
      </c>
      <c r="G19" s="16">
        <v>121</v>
      </c>
      <c r="H19" s="16">
        <f t="shared" si="1"/>
        <v>175</v>
      </c>
      <c r="I19" s="16">
        <v>0</v>
      </c>
      <c r="J19" s="17"/>
    </row>
    <row r="20" spans="1:10" ht="11.1" customHeight="1" x14ac:dyDescent="0.3">
      <c r="A20" s="14">
        <v>14</v>
      </c>
      <c r="B20" s="13" t="s">
        <v>1100</v>
      </c>
      <c r="C20" s="13" t="s">
        <v>1556</v>
      </c>
      <c r="D20" s="16">
        <v>262</v>
      </c>
      <c r="E20" s="16">
        <v>7</v>
      </c>
      <c r="F20" s="16">
        <v>33</v>
      </c>
      <c r="G20" s="16">
        <v>118</v>
      </c>
      <c r="H20" s="16">
        <f t="shared" si="1"/>
        <v>158</v>
      </c>
      <c r="I20" s="16">
        <v>0</v>
      </c>
      <c r="J20" s="17"/>
    </row>
    <row r="21" spans="1:10" ht="11.1" customHeight="1" x14ac:dyDescent="0.3">
      <c r="A21" s="14">
        <v>15</v>
      </c>
      <c r="B21" s="13" t="s">
        <v>1101</v>
      </c>
      <c r="C21" s="13" t="str">
        <f t="shared" si="0"/>
        <v>St. Christopher Anglican Church, Christopher Lake</v>
      </c>
      <c r="D21" s="16">
        <v>155</v>
      </c>
      <c r="E21" s="16">
        <v>0</v>
      </c>
      <c r="F21" s="16">
        <v>23</v>
      </c>
      <c r="G21" s="16">
        <v>59</v>
      </c>
      <c r="H21" s="16">
        <f t="shared" si="1"/>
        <v>82</v>
      </c>
      <c r="I21" s="16">
        <v>0</v>
      </c>
      <c r="J21" s="17"/>
    </row>
    <row r="22" spans="1:10" ht="11.1" customHeight="1" x14ac:dyDescent="0.3">
      <c r="A22" s="14">
        <v>16</v>
      </c>
      <c r="B22" s="13" t="s">
        <v>1101</v>
      </c>
      <c r="C22" s="13" t="str">
        <f t="shared" si="0"/>
        <v>St. Christopher Anglican Church, Christopher Lake</v>
      </c>
      <c r="D22" s="16">
        <v>142</v>
      </c>
      <c r="E22" s="16">
        <v>1</v>
      </c>
      <c r="F22" s="16">
        <v>10</v>
      </c>
      <c r="G22" s="16">
        <v>50</v>
      </c>
      <c r="H22" s="16">
        <f t="shared" si="1"/>
        <v>61</v>
      </c>
      <c r="I22" s="16">
        <v>0</v>
      </c>
      <c r="J22" s="17"/>
    </row>
    <row r="23" spans="1:10" ht="11.1" customHeight="1" x14ac:dyDescent="0.3">
      <c r="A23" s="14">
        <v>17</v>
      </c>
      <c r="B23" s="13" t="s">
        <v>1102</v>
      </c>
      <c r="C23" s="13" t="str">
        <f t="shared" si="0"/>
        <v>Christopher Lake School</v>
      </c>
      <c r="D23" s="16">
        <v>121</v>
      </c>
      <c r="E23" s="16">
        <v>7</v>
      </c>
      <c r="F23" s="16">
        <v>17</v>
      </c>
      <c r="G23" s="16">
        <v>56</v>
      </c>
      <c r="H23" s="16">
        <f t="shared" si="1"/>
        <v>80</v>
      </c>
      <c r="I23" s="16">
        <v>0</v>
      </c>
      <c r="J23" s="17"/>
    </row>
    <row r="24" spans="1:10" ht="11.1" customHeight="1" x14ac:dyDescent="0.3">
      <c r="A24" s="14">
        <v>18</v>
      </c>
      <c r="B24" s="13" t="s">
        <v>1102</v>
      </c>
      <c r="C24" s="13" t="str">
        <f t="shared" si="0"/>
        <v>Christopher Lake School</v>
      </c>
      <c r="D24" s="16">
        <v>149</v>
      </c>
      <c r="E24" s="16">
        <v>2</v>
      </c>
      <c r="F24" s="16">
        <v>33</v>
      </c>
      <c r="G24" s="16">
        <v>62</v>
      </c>
      <c r="H24" s="16">
        <f t="shared" si="1"/>
        <v>97</v>
      </c>
      <c r="I24" s="16">
        <v>0</v>
      </c>
      <c r="J24" s="17"/>
    </row>
    <row r="25" spans="1:10" ht="11.1" customHeight="1" x14ac:dyDescent="0.3">
      <c r="A25" s="14">
        <v>19</v>
      </c>
      <c r="B25" s="13" t="s">
        <v>1103</v>
      </c>
      <c r="C25" s="13" t="str">
        <f t="shared" si="0"/>
        <v>Northside Community Hall</v>
      </c>
      <c r="D25" s="16">
        <v>148</v>
      </c>
      <c r="E25" s="16">
        <v>3</v>
      </c>
      <c r="F25" s="16">
        <v>17</v>
      </c>
      <c r="G25" s="16">
        <v>42</v>
      </c>
      <c r="H25" s="16">
        <f t="shared" si="1"/>
        <v>62</v>
      </c>
      <c r="I25" s="16">
        <v>0</v>
      </c>
      <c r="J25" s="17"/>
    </row>
    <row r="26" spans="1:10" ht="11.1" customHeight="1" x14ac:dyDescent="0.3">
      <c r="A26" s="14">
        <v>20</v>
      </c>
      <c r="B26" s="13" t="s">
        <v>1103</v>
      </c>
      <c r="C26" s="13" t="str">
        <f t="shared" si="0"/>
        <v>Northside Community Hall</v>
      </c>
      <c r="D26" s="16">
        <v>130</v>
      </c>
      <c r="E26" s="16">
        <v>9</v>
      </c>
      <c r="F26" s="16">
        <v>22</v>
      </c>
      <c r="G26" s="16">
        <v>53</v>
      </c>
      <c r="H26" s="16">
        <f t="shared" si="1"/>
        <v>84</v>
      </c>
      <c r="I26" s="16">
        <v>0</v>
      </c>
      <c r="J26" s="17"/>
    </row>
    <row r="27" spans="1:10" ht="11.1" customHeight="1" x14ac:dyDescent="0.3">
      <c r="A27" s="14" t="s">
        <v>1104</v>
      </c>
      <c r="B27" s="13" t="s">
        <v>1105</v>
      </c>
      <c r="C27" s="13" t="str">
        <f t="shared" si="0"/>
        <v>Lac La Ronge Band White Hall</v>
      </c>
      <c r="D27" s="16">
        <v>136</v>
      </c>
      <c r="E27" s="16">
        <v>1</v>
      </c>
      <c r="F27" s="16">
        <v>58</v>
      </c>
      <c r="G27" s="16">
        <v>7</v>
      </c>
      <c r="H27" s="16">
        <f t="shared" si="1"/>
        <v>66</v>
      </c>
      <c r="I27" s="16">
        <v>0</v>
      </c>
      <c r="J27" s="17"/>
    </row>
    <row r="28" spans="1:10" ht="11.1" customHeight="1" x14ac:dyDescent="0.3">
      <c r="A28" s="14" t="s">
        <v>1106</v>
      </c>
      <c r="B28" s="13" t="s">
        <v>1107</v>
      </c>
      <c r="C28" s="13" t="str">
        <f t="shared" si="0"/>
        <v>Paskwawskihk Administration Building</v>
      </c>
      <c r="D28" s="16">
        <v>153</v>
      </c>
      <c r="E28" s="16">
        <v>1</v>
      </c>
      <c r="F28" s="16">
        <v>80</v>
      </c>
      <c r="G28" s="16">
        <v>21</v>
      </c>
      <c r="H28" s="16">
        <f t="shared" si="1"/>
        <v>102</v>
      </c>
      <c r="I28" s="16">
        <v>1</v>
      </c>
      <c r="J28" s="17"/>
    </row>
    <row r="29" spans="1:10" ht="11.1" customHeight="1" x14ac:dyDescent="0.3">
      <c r="A29" s="14" t="s">
        <v>82</v>
      </c>
      <c r="B29" s="13" t="s">
        <v>1108</v>
      </c>
      <c r="C29" s="13" t="str">
        <f t="shared" si="0"/>
        <v>Sturgeon Lake Community Hall</v>
      </c>
      <c r="D29" s="16">
        <v>311</v>
      </c>
      <c r="E29" s="16">
        <v>0</v>
      </c>
      <c r="F29" s="16">
        <v>144</v>
      </c>
      <c r="G29" s="16">
        <v>5</v>
      </c>
      <c r="H29" s="16">
        <f t="shared" si="1"/>
        <v>149</v>
      </c>
      <c r="I29" s="16">
        <v>0</v>
      </c>
      <c r="J29" s="17"/>
    </row>
    <row r="30" spans="1:10" ht="11.1" customHeight="1" x14ac:dyDescent="0.3">
      <c r="A30" s="14" t="s">
        <v>84</v>
      </c>
      <c r="B30" s="13" t="s">
        <v>1108</v>
      </c>
      <c r="C30" s="13" t="str">
        <f t="shared" si="0"/>
        <v>Sturgeon Lake Community Hall</v>
      </c>
      <c r="D30" s="16">
        <v>310</v>
      </c>
      <c r="E30" s="16">
        <v>1</v>
      </c>
      <c r="F30" s="16">
        <v>145</v>
      </c>
      <c r="G30" s="16">
        <v>7</v>
      </c>
      <c r="H30" s="16">
        <f t="shared" si="1"/>
        <v>153</v>
      </c>
      <c r="I30" s="16">
        <v>1</v>
      </c>
      <c r="J30" s="17"/>
    </row>
    <row r="31" spans="1:10" ht="11.1" customHeight="1" x14ac:dyDescent="0.3">
      <c r="A31" s="14">
        <v>23</v>
      </c>
      <c r="B31" s="13" t="s">
        <v>1109</v>
      </c>
      <c r="C31" s="13" t="str">
        <f t="shared" si="0"/>
        <v>Spruce Home Activity Centre</v>
      </c>
      <c r="D31" s="16">
        <v>218</v>
      </c>
      <c r="E31" s="16">
        <v>2</v>
      </c>
      <c r="F31" s="16">
        <v>41</v>
      </c>
      <c r="G31" s="16">
        <v>85</v>
      </c>
      <c r="H31" s="16">
        <f t="shared" si="1"/>
        <v>128</v>
      </c>
      <c r="I31" s="16">
        <v>2</v>
      </c>
      <c r="J31" s="17"/>
    </row>
    <row r="32" spans="1:10" ht="11.1" customHeight="1" x14ac:dyDescent="0.3">
      <c r="A32" s="14">
        <v>24</v>
      </c>
      <c r="B32" s="13" t="s">
        <v>1110</v>
      </c>
      <c r="C32" s="13" t="str">
        <f t="shared" si="0"/>
        <v>Redwing School</v>
      </c>
      <c r="D32" s="16">
        <v>156</v>
      </c>
      <c r="E32" s="16">
        <v>3</v>
      </c>
      <c r="F32" s="16">
        <v>26</v>
      </c>
      <c r="G32" s="16">
        <v>62</v>
      </c>
      <c r="H32" s="16">
        <f t="shared" si="1"/>
        <v>91</v>
      </c>
      <c r="I32" s="16">
        <v>0</v>
      </c>
      <c r="J32" s="17"/>
    </row>
    <row r="33" spans="1:10" ht="11.1" customHeight="1" x14ac:dyDescent="0.3">
      <c r="A33" s="14">
        <v>25</v>
      </c>
      <c r="B33" s="13" t="s">
        <v>1111</v>
      </c>
      <c r="C33" s="13" t="str">
        <f t="shared" si="0"/>
        <v>Comuniplex Community Centre, Wahpeton Dakota First Nation</v>
      </c>
      <c r="D33" s="16">
        <v>104</v>
      </c>
      <c r="E33" s="16">
        <v>2</v>
      </c>
      <c r="F33" s="16">
        <v>71</v>
      </c>
      <c r="G33" s="16">
        <v>3</v>
      </c>
      <c r="H33" s="16">
        <f t="shared" si="1"/>
        <v>76</v>
      </c>
      <c r="I33" s="16">
        <v>0</v>
      </c>
      <c r="J33" s="17"/>
    </row>
    <row r="34" spans="1:10" ht="11.1" customHeight="1" x14ac:dyDescent="0.3">
      <c r="A34" s="14">
        <v>26</v>
      </c>
      <c r="B34" s="13" t="s">
        <v>1112</v>
      </c>
      <c r="C34" s="13" t="str">
        <f t="shared" si="0"/>
        <v>Buckland Fire Hall</v>
      </c>
      <c r="D34" s="16">
        <v>168</v>
      </c>
      <c r="E34" s="16">
        <v>3</v>
      </c>
      <c r="F34" s="16">
        <v>18</v>
      </c>
      <c r="G34" s="16">
        <v>79</v>
      </c>
      <c r="H34" s="16">
        <f t="shared" si="1"/>
        <v>100</v>
      </c>
      <c r="I34" s="16">
        <v>0</v>
      </c>
      <c r="J34" s="17"/>
    </row>
    <row r="35" spans="1:10" ht="11.1" customHeight="1" x14ac:dyDescent="0.3">
      <c r="A35" s="14">
        <v>27</v>
      </c>
      <c r="B35" s="13" t="s">
        <v>1112</v>
      </c>
      <c r="C35" s="13" t="str">
        <f t="shared" si="0"/>
        <v>Buckland Fire Hall</v>
      </c>
      <c r="D35" s="16">
        <v>147</v>
      </c>
      <c r="E35" s="16">
        <v>3</v>
      </c>
      <c r="F35" s="16">
        <v>25</v>
      </c>
      <c r="G35" s="16">
        <v>65</v>
      </c>
      <c r="H35" s="16">
        <f t="shared" si="1"/>
        <v>93</v>
      </c>
      <c r="I35" s="16">
        <v>0</v>
      </c>
      <c r="J35" s="17"/>
    </row>
    <row r="36" spans="1:10" ht="11.1" customHeight="1" x14ac:dyDescent="0.3">
      <c r="A36" s="14">
        <v>28</v>
      </c>
      <c r="B36" s="13" t="s">
        <v>1112</v>
      </c>
      <c r="C36" s="13" t="str">
        <f t="shared" si="0"/>
        <v>Buckland Fire Hall</v>
      </c>
      <c r="D36" s="16">
        <v>202</v>
      </c>
      <c r="E36" s="16">
        <v>5</v>
      </c>
      <c r="F36" s="16">
        <v>47</v>
      </c>
      <c r="G36" s="16">
        <v>78</v>
      </c>
      <c r="H36" s="16">
        <f t="shared" si="1"/>
        <v>130</v>
      </c>
      <c r="I36" s="16">
        <v>0</v>
      </c>
      <c r="J36" s="17"/>
    </row>
    <row r="37" spans="1:10" ht="11.1" customHeight="1" x14ac:dyDescent="0.3">
      <c r="A37" s="14">
        <v>29</v>
      </c>
      <c r="B37" s="13" t="s">
        <v>1112</v>
      </c>
      <c r="C37" s="13" t="str">
        <f t="shared" si="0"/>
        <v>Buckland Fire Hall</v>
      </c>
      <c r="D37" s="16">
        <v>170</v>
      </c>
      <c r="E37" s="16">
        <v>5</v>
      </c>
      <c r="F37" s="16">
        <v>27</v>
      </c>
      <c r="G37" s="16">
        <v>75</v>
      </c>
      <c r="H37" s="16">
        <f t="shared" si="1"/>
        <v>107</v>
      </c>
      <c r="I37" s="16">
        <v>1</v>
      </c>
      <c r="J37" s="17"/>
    </row>
    <row r="38" spans="1:10" ht="11.1" customHeight="1" x14ac:dyDescent="0.3">
      <c r="A38" s="14">
        <v>30</v>
      </c>
      <c r="B38" s="13" t="s">
        <v>1113</v>
      </c>
      <c r="C38" s="13" t="str">
        <f t="shared" si="0"/>
        <v>Candle Lake Recreation Hall</v>
      </c>
      <c r="D38" s="16">
        <v>278</v>
      </c>
      <c r="E38" s="16">
        <v>1</v>
      </c>
      <c r="F38" s="16">
        <v>39</v>
      </c>
      <c r="G38" s="16">
        <v>111</v>
      </c>
      <c r="H38" s="16">
        <f t="shared" si="1"/>
        <v>151</v>
      </c>
      <c r="I38" s="16">
        <v>0</v>
      </c>
      <c r="J38" s="17"/>
    </row>
    <row r="39" spans="1:10" ht="11.1" customHeight="1" x14ac:dyDescent="0.3">
      <c r="A39" s="14">
        <v>31</v>
      </c>
      <c r="B39" s="13" t="s">
        <v>1113</v>
      </c>
      <c r="C39" s="13" t="str">
        <f t="shared" si="0"/>
        <v>Candle Lake Recreation Hall</v>
      </c>
      <c r="D39" s="16">
        <v>260</v>
      </c>
      <c r="E39" s="16">
        <v>1</v>
      </c>
      <c r="F39" s="16">
        <v>19</v>
      </c>
      <c r="G39" s="16">
        <v>108</v>
      </c>
      <c r="H39" s="16">
        <f t="shared" si="1"/>
        <v>128</v>
      </c>
      <c r="I39" s="16">
        <v>0</v>
      </c>
      <c r="J39" s="17"/>
    </row>
    <row r="40" spans="1:10" ht="11.1" customHeight="1" x14ac:dyDescent="0.3">
      <c r="A40" s="14">
        <v>32</v>
      </c>
      <c r="B40" s="13" t="s">
        <v>1114</v>
      </c>
      <c r="C40" s="13" t="str">
        <f t="shared" si="0"/>
        <v>Paddockwood Community Hall</v>
      </c>
      <c r="D40" s="16">
        <v>142</v>
      </c>
      <c r="E40" s="16">
        <v>5</v>
      </c>
      <c r="F40" s="16">
        <v>9</v>
      </c>
      <c r="G40" s="16">
        <v>74</v>
      </c>
      <c r="H40" s="16">
        <f t="shared" si="1"/>
        <v>88</v>
      </c>
      <c r="I40" s="16">
        <v>0</v>
      </c>
      <c r="J40" s="17"/>
    </row>
    <row r="41" spans="1:10" ht="11.1" customHeight="1" x14ac:dyDescent="0.3">
      <c r="A41" s="14">
        <v>33</v>
      </c>
      <c r="B41" s="13" t="s">
        <v>1114</v>
      </c>
      <c r="C41" s="13" t="str">
        <f t="shared" si="0"/>
        <v>Paddockwood Community Hall</v>
      </c>
      <c r="D41" s="16">
        <v>192</v>
      </c>
      <c r="E41" s="16">
        <v>2</v>
      </c>
      <c r="F41" s="16">
        <v>27</v>
      </c>
      <c r="G41" s="16">
        <v>86</v>
      </c>
      <c r="H41" s="16">
        <f t="shared" si="1"/>
        <v>115</v>
      </c>
      <c r="I41" s="16">
        <v>0</v>
      </c>
      <c r="J41" s="17"/>
    </row>
    <row r="42" spans="1:10" ht="11.1" customHeight="1" x14ac:dyDescent="0.3">
      <c r="A42" s="14">
        <v>34</v>
      </c>
      <c r="B42" s="13" t="s">
        <v>1109</v>
      </c>
      <c r="C42" s="13" t="str">
        <f t="shared" si="0"/>
        <v>Spruce Home Activity Centre</v>
      </c>
      <c r="D42" s="16">
        <v>128</v>
      </c>
      <c r="E42" s="16">
        <v>4</v>
      </c>
      <c r="F42" s="16">
        <v>12</v>
      </c>
      <c r="G42" s="16">
        <v>77</v>
      </c>
      <c r="H42" s="16">
        <f t="shared" si="1"/>
        <v>93</v>
      </c>
      <c r="I42" s="16">
        <v>0</v>
      </c>
      <c r="J42" s="17"/>
    </row>
    <row r="43" spans="1:10" ht="11.1" customHeight="1" x14ac:dyDescent="0.3">
      <c r="A43" s="14">
        <v>35</v>
      </c>
      <c r="B43" s="13" t="s">
        <v>1109</v>
      </c>
      <c r="C43" s="13" t="str">
        <f t="shared" si="0"/>
        <v>Spruce Home Activity Centre</v>
      </c>
      <c r="D43" s="16">
        <v>245</v>
      </c>
      <c r="E43" s="16">
        <v>6</v>
      </c>
      <c r="F43" s="16">
        <v>36</v>
      </c>
      <c r="G43" s="16">
        <v>110</v>
      </c>
      <c r="H43" s="16">
        <f t="shared" si="1"/>
        <v>152</v>
      </c>
      <c r="I43" s="16">
        <v>0</v>
      </c>
      <c r="J43" s="17"/>
    </row>
    <row r="44" spans="1:10" ht="11.1" customHeight="1" x14ac:dyDescent="0.3">
      <c r="A44" s="14">
        <v>36</v>
      </c>
      <c r="B44" s="13" t="s">
        <v>1110</v>
      </c>
      <c r="C44" s="13" t="str">
        <f t="shared" si="0"/>
        <v>Redwing School</v>
      </c>
      <c r="D44" s="16">
        <v>160</v>
      </c>
      <c r="E44" s="16">
        <v>2</v>
      </c>
      <c r="F44" s="16">
        <v>23</v>
      </c>
      <c r="G44" s="16">
        <v>72</v>
      </c>
      <c r="H44" s="16">
        <f t="shared" si="1"/>
        <v>97</v>
      </c>
      <c r="I44" s="16">
        <v>0</v>
      </c>
      <c r="J44" s="17"/>
    </row>
    <row r="45" spans="1:10" ht="11.1" customHeight="1" x14ac:dyDescent="0.3">
      <c r="A45" s="14">
        <v>37</v>
      </c>
      <c r="B45" s="13" t="s">
        <v>1110</v>
      </c>
      <c r="C45" s="13" t="str">
        <f t="shared" si="0"/>
        <v>Redwing School</v>
      </c>
      <c r="D45" s="16">
        <v>110</v>
      </c>
      <c r="E45" s="16">
        <v>4</v>
      </c>
      <c r="F45" s="16">
        <v>14</v>
      </c>
      <c r="G45" s="16">
        <v>64</v>
      </c>
      <c r="H45" s="16">
        <f t="shared" si="1"/>
        <v>82</v>
      </c>
      <c r="I45" s="16">
        <v>0</v>
      </c>
      <c r="J45" s="17"/>
    </row>
    <row r="46" spans="1:10" ht="11.1" customHeight="1" x14ac:dyDescent="0.3">
      <c r="A46" s="14">
        <v>38</v>
      </c>
      <c r="B46" s="13" t="s">
        <v>1110</v>
      </c>
      <c r="C46" s="13" t="str">
        <f t="shared" si="0"/>
        <v>Redwing School</v>
      </c>
      <c r="D46" s="16">
        <v>246</v>
      </c>
      <c r="E46" s="16">
        <v>6</v>
      </c>
      <c r="F46" s="16">
        <v>40</v>
      </c>
      <c r="G46" s="16">
        <v>110</v>
      </c>
      <c r="H46" s="16">
        <f t="shared" si="1"/>
        <v>156</v>
      </c>
      <c r="I46" s="16">
        <v>0</v>
      </c>
      <c r="J46" s="17"/>
    </row>
    <row r="47" spans="1:10" ht="11.1" customHeight="1" x14ac:dyDescent="0.3">
      <c r="A47" s="14">
        <v>39</v>
      </c>
      <c r="B47" s="13" t="s">
        <v>1110</v>
      </c>
      <c r="C47" s="13" t="str">
        <f t="shared" si="0"/>
        <v>Redwing School</v>
      </c>
      <c r="D47" s="16">
        <v>140</v>
      </c>
      <c r="E47" s="16">
        <v>1</v>
      </c>
      <c r="F47" s="16">
        <v>29</v>
      </c>
      <c r="G47" s="16">
        <v>47</v>
      </c>
      <c r="H47" s="16">
        <f t="shared" si="1"/>
        <v>77</v>
      </c>
      <c r="I47" s="16">
        <v>0</v>
      </c>
      <c r="J47" s="17"/>
    </row>
    <row r="48" spans="1:10" ht="11.1" customHeight="1" x14ac:dyDescent="0.3">
      <c r="A48" s="14">
        <v>40</v>
      </c>
      <c r="B48" s="13" t="s">
        <v>1115</v>
      </c>
      <c r="C48" s="13" t="str">
        <f t="shared" si="0"/>
        <v>St. James Catholic Church, Albertville</v>
      </c>
      <c r="D48" s="16">
        <v>195</v>
      </c>
      <c r="E48" s="16">
        <v>4</v>
      </c>
      <c r="F48" s="16">
        <v>19</v>
      </c>
      <c r="G48" s="16">
        <v>85</v>
      </c>
      <c r="H48" s="16">
        <f t="shared" si="1"/>
        <v>108</v>
      </c>
      <c r="I48" s="16">
        <v>0</v>
      </c>
      <c r="J48" s="17"/>
    </row>
    <row r="49" spans="1:10" ht="11.1" customHeight="1" x14ac:dyDescent="0.3">
      <c r="A49" s="14">
        <v>41</v>
      </c>
      <c r="B49" s="13" t="s">
        <v>1116</v>
      </c>
      <c r="C49" s="13" t="str">
        <f t="shared" si="0"/>
        <v>Honeymoon Hall</v>
      </c>
      <c r="D49" s="16">
        <v>185</v>
      </c>
      <c r="E49" s="16">
        <v>3</v>
      </c>
      <c r="F49" s="16">
        <v>29</v>
      </c>
      <c r="G49" s="16">
        <v>81</v>
      </c>
      <c r="H49" s="16">
        <f t="shared" si="1"/>
        <v>113</v>
      </c>
      <c r="I49" s="16">
        <v>0</v>
      </c>
      <c r="J49" s="17"/>
    </row>
    <row r="50" spans="1:10" ht="11.1" customHeight="1" x14ac:dyDescent="0.3">
      <c r="A50" s="14">
        <v>42</v>
      </c>
      <c r="B50" s="13" t="s">
        <v>1117</v>
      </c>
      <c r="C50" s="13" t="str">
        <f t="shared" si="0"/>
        <v>Meath Park Recreation Centre</v>
      </c>
      <c r="D50" s="16">
        <v>222</v>
      </c>
      <c r="E50" s="16">
        <v>1</v>
      </c>
      <c r="F50" s="16">
        <v>61</v>
      </c>
      <c r="G50" s="16">
        <v>146</v>
      </c>
      <c r="H50" s="16">
        <f t="shared" si="1"/>
        <v>208</v>
      </c>
      <c r="I50" s="16">
        <v>0</v>
      </c>
      <c r="J50" s="17"/>
    </row>
    <row r="51" spans="1:10" ht="11.1" customHeight="1" x14ac:dyDescent="0.3">
      <c r="A51" s="14">
        <v>43</v>
      </c>
      <c r="B51" s="13" t="s">
        <v>1116</v>
      </c>
      <c r="C51" s="13" t="str">
        <f t="shared" si="0"/>
        <v>Honeymoon Hall</v>
      </c>
      <c r="D51" s="16">
        <v>105</v>
      </c>
      <c r="E51" s="16">
        <v>0</v>
      </c>
      <c r="F51" s="16">
        <v>14</v>
      </c>
      <c r="G51" s="16">
        <v>64</v>
      </c>
      <c r="H51" s="16">
        <f t="shared" si="1"/>
        <v>78</v>
      </c>
      <c r="I51" s="16">
        <v>0</v>
      </c>
      <c r="J51" s="17"/>
    </row>
    <row r="52" spans="1:10" ht="11.1" customHeight="1" x14ac:dyDescent="0.3">
      <c r="A52" s="14">
        <v>44</v>
      </c>
      <c r="B52" s="13" t="s">
        <v>1118</v>
      </c>
      <c r="C52" s="13" t="str">
        <f t="shared" si="0"/>
        <v>Weirdale Community Hall</v>
      </c>
      <c r="D52" s="16">
        <v>137</v>
      </c>
      <c r="E52" s="16">
        <v>1</v>
      </c>
      <c r="F52" s="16">
        <v>25</v>
      </c>
      <c r="G52" s="16">
        <v>68</v>
      </c>
      <c r="H52" s="16">
        <f t="shared" si="1"/>
        <v>94</v>
      </c>
      <c r="I52" s="16">
        <v>0</v>
      </c>
      <c r="J52" s="17"/>
    </row>
    <row r="53" spans="1:10" ht="11.1" customHeight="1" x14ac:dyDescent="0.3">
      <c r="A53" s="14">
        <v>45</v>
      </c>
      <c r="B53" s="13" t="s">
        <v>1119</v>
      </c>
      <c r="C53" s="13" t="str">
        <f t="shared" si="0"/>
        <v>Smeaton Recreation Centre</v>
      </c>
      <c r="D53" s="16">
        <v>150</v>
      </c>
      <c r="E53" s="16">
        <v>3</v>
      </c>
      <c r="F53" s="16">
        <v>11</v>
      </c>
      <c r="G53" s="16">
        <v>81</v>
      </c>
      <c r="H53" s="16">
        <f t="shared" si="1"/>
        <v>95</v>
      </c>
      <c r="I53" s="16">
        <v>1</v>
      </c>
      <c r="J53" s="17"/>
    </row>
    <row r="54" spans="1:10" ht="11.1" customHeight="1" x14ac:dyDescent="0.3">
      <c r="A54" s="14">
        <v>46</v>
      </c>
      <c r="B54" s="13" t="s">
        <v>1119</v>
      </c>
      <c r="C54" s="13" t="str">
        <f t="shared" si="0"/>
        <v>Smeaton Recreation Centre</v>
      </c>
      <c r="D54" s="16">
        <v>110</v>
      </c>
      <c r="E54" s="16">
        <v>1</v>
      </c>
      <c r="F54" s="16">
        <v>13</v>
      </c>
      <c r="G54" s="16">
        <v>65</v>
      </c>
      <c r="H54" s="16">
        <f t="shared" si="1"/>
        <v>79</v>
      </c>
      <c r="I54" s="16">
        <v>1</v>
      </c>
      <c r="J54" s="17"/>
    </row>
    <row r="55" spans="1:10" ht="11.1" customHeight="1" x14ac:dyDescent="0.3">
      <c r="A55" s="14">
        <v>47</v>
      </c>
      <c r="B55" s="13" t="s">
        <v>1120</v>
      </c>
      <c r="C55" s="13" t="str">
        <f t="shared" si="0"/>
        <v>Elks Memorial Hall, Choiceland</v>
      </c>
      <c r="D55" s="16">
        <v>186</v>
      </c>
      <c r="E55" s="16">
        <v>3</v>
      </c>
      <c r="F55" s="16">
        <v>18</v>
      </c>
      <c r="G55" s="16">
        <v>88</v>
      </c>
      <c r="H55" s="16">
        <f t="shared" si="1"/>
        <v>109</v>
      </c>
      <c r="I55" s="16">
        <v>0</v>
      </c>
      <c r="J55" s="17"/>
    </row>
    <row r="56" spans="1:10" ht="11.1" customHeight="1" x14ac:dyDescent="0.3">
      <c r="A56" s="14">
        <v>48</v>
      </c>
      <c r="B56" s="13" t="s">
        <v>1120</v>
      </c>
      <c r="C56" s="13" t="str">
        <f t="shared" si="0"/>
        <v>Elks Memorial Hall, Choiceland</v>
      </c>
      <c r="D56" s="16">
        <v>202</v>
      </c>
      <c r="E56" s="16">
        <v>0</v>
      </c>
      <c r="F56" s="16">
        <v>23</v>
      </c>
      <c r="G56" s="16">
        <v>87</v>
      </c>
      <c r="H56" s="16">
        <f t="shared" si="1"/>
        <v>110</v>
      </c>
      <c r="I56" s="16">
        <v>0</v>
      </c>
      <c r="J56" s="17"/>
    </row>
    <row r="57" spans="1:10" ht="11.1" customHeight="1" x14ac:dyDescent="0.3">
      <c r="A57" s="14">
        <v>49</v>
      </c>
      <c r="B57" s="13" t="s">
        <v>1120</v>
      </c>
      <c r="C57" s="13" t="str">
        <f t="shared" si="0"/>
        <v>Elks Memorial Hall, Choiceland</v>
      </c>
      <c r="D57" s="16">
        <v>154</v>
      </c>
      <c r="E57" s="16">
        <v>9</v>
      </c>
      <c r="F57" s="16">
        <v>12</v>
      </c>
      <c r="G57" s="16">
        <v>53</v>
      </c>
      <c r="H57" s="16">
        <f t="shared" si="1"/>
        <v>74</v>
      </c>
      <c r="I57" s="16">
        <v>0</v>
      </c>
      <c r="J57" s="17"/>
    </row>
    <row r="58" spans="1:10" ht="11.1" customHeight="1" x14ac:dyDescent="0.3">
      <c r="A58" s="14">
        <v>50</v>
      </c>
      <c r="B58" s="13" t="s">
        <v>1121</v>
      </c>
      <c r="C58" s="13" t="str">
        <f t="shared" si="0"/>
        <v>White Fox Community Centre</v>
      </c>
      <c r="D58" s="16">
        <v>111</v>
      </c>
      <c r="E58" s="16">
        <v>7</v>
      </c>
      <c r="F58" s="16">
        <v>12</v>
      </c>
      <c r="G58" s="16">
        <v>52</v>
      </c>
      <c r="H58" s="16">
        <f t="shared" si="1"/>
        <v>71</v>
      </c>
      <c r="I58" s="16">
        <v>0</v>
      </c>
      <c r="J58" s="17"/>
    </row>
    <row r="59" spans="1:10" ht="11.1" customHeight="1" x14ac:dyDescent="0.3">
      <c r="A59" s="14">
        <v>51</v>
      </c>
      <c r="B59" s="13" t="s">
        <v>1122</v>
      </c>
      <c r="C59" s="13" t="str">
        <f t="shared" si="0"/>
        <v>Love Community Hall</v>
      </c>
      <c r="D59" s="16">
        <v>168</v>
      </c>
      <c r="E59" s="16">
        <v>6</v>
      </c>
      <c r="F59" s="16">
        <v>15</v>
      </c>
      <c r="G59" s="16">
        <v>74</v>
      </c>
      <c r="H59" s="16">
        <f t="shared" si="1"/>
        <v>95</v>
      </c>
      <c r="I59" s="16">
        <v>0</v>
      </c>
      <c r="J59" s="17"/>
    </row>
    <row r="60" spans="1:10" ht="11.1" customHeight="1" x14ac:dyDescent="0.3">
      <c r="A60" s="14">
        <v>52</v>
      </c>
      <c r="B60" s="13" t="s">
        <v>1121</v>
      </c>
      <c r="C60" s="13" t="str">
        <f t="shared" si="0"/>
        <v>White Fox Community Centre</v>
      </c>
      <c r="D60" s="16">
        <v>164</v>
      </c>
      <c r="E60" s="16">
        <v>7</v>
      </c>
      <c r="F60" s="16">
        <v>27</v>
      </c>
      <c r="G60" s="16">
        <v>75</v>
      </c>
      <c r="H60" s="16">
        <f t="shared" si="1"/>
        <v>109</v>
      </c>
      <c r="I60" s="16">
        <v>0</v>
      </c>
      <c r="J60" s="17"/>
    </row>
    <row r="61" spans="1:10" ht="11.1" customHeight="1" x14ac:dyDescent="0.3">
      <c r="A61" s="14">
        <v>53</v>
      </c>
      <c r="B61" s="13" t="s">
        <v>1121</v>
      </c>
      <c r="C61" s="13" t="str">
        <f t="shared" si="0"/>
        <v>White Fox Community Centre</v>
      </c>
      <c r="D61" s="16">
        <v>143</v>
      </c>
      <c r="E61" s="16">
        <v>5</v>
      </c>
      <c r="F61" s="16">
        <v>8</v>
      </c>
      <c r="G61" s="16">
        <v>72</v>
      </c>
      <c r="H61" s="16">
        <f t="shared" si="1"/>
        <v>85</v>
      </c>
      <c r="I61" s="16">
        <v>0</v>
      </c>
      <c r="J61" s="17"/>
    </row>
    <row r="62" spans="1:10" ht="11.1" customHeight="1" x14ac:dyDescent="0.3">
      <c r="A62" s="14">
        <v>54</v>
      </c>
      <c r="B62" s="13" t="s">
        <v>1123</v>
      </c>
      <c r="C62" s="13" t="str">
        <f t="shared" si="0"/>
        <v>Cherry Ridge Community Centre</v>
      </c>
      <c r="D62" s="16">
        <v>174</v>
      </c>
      <c r="E62" s="16">
        <v>3</v>
      </c>
      <c r="F62" s="16">
        <v>3</v>
      </c>
      <c r="G62" s="16">
        <v>78</v>
      </c>
      <c r="H62" s="16">
        <f t="shared" si="1"/>
        <v>84</v>
      </c>
      <c r="I62" s="16">
        <v>0</v>
      </c>
      <c r="J62" s="17"/>
    </row>
    <row r="63" spans="1:10" ht="11.1" customHeight="1" x14ac:dyDescent="0.3">
      <c r="A63" s="14" t="s">
        <v>38</v>
      </c>
      <c r="B63" s="13" t="s">
        <v>1124</v>
      </c>
      <c r="C63" s="13" t="str">
        <f t="shared" si="0"/>
        <v>Big River Legion Hall</v>
      </c>
      <c r="D63" s="16">
        <v>0</v>
      </c>
      <c r="E63" s="16">
        <v>5</v>
      </c>
      <c r="F63" s="16">
        <v>73</v>
      </c>
      <c r="G63" s="16">
        <v>123</v>
      </c>
      <c r="H63" s="16">
        <f t="shared" si="1"/>
        <v>201</v>
      </c>
      <c r="I63" s="16">
        <v>0</v>
      </c>
      <c r="J63" s="17"/>
    </row>
    <row r="64" spans="1:10" ht="11.1" customHeight="1" x14ac:dyDescent="0.3">
      <c r="A64" s="14" t="s">
        <v>38</v>
      </c>
      <c r="B64" s="13" t="s">
        <v>1125</v>
      </c>
      <c r="C64" s="13" t="str">
        <f t="shared" si="0"/>
        <v>St. Christopher Anglican Church</v>
      </c>
      <c r="D64" s="16">
        <v>0</v>
      </c>
      <c r="E64" s="16">
        <v>8</v>
      </c>
      <c r="F64" s="16">
        <v>81</v>
      </c>
      <c r="G64" s="16">
        <v>159</v>
      </c>
      <c r="H64" s="16">
        <f t="shared" si="1"/>
        <v>248</v>
      </c>
      <c r="I64" s="16">
        <v>0</v>
      </c>
      <c r="J64" s="17"/>
    </row>
    <row r="65" spans="1:10" ht="11.1" customHeight="1" x14ac:dyDescent="0.3">
      <c r="A65" s="14" t="s">
        <v>38</v>
      </c>
      <c r="B65" s="13" t="s">
        <v>1126</v>
      </c>
      <c r="C65" s="13" t="str">
        <f t="shared" si="0"/>
        <v>Buckland Fire Department</v>
      </c>
      <c r="D65" s="16">
        <v>0</v>
      </c>
      <c r="E65" s="16">
        <v>4</v>
      </c>
      <c r="F65" s="16">
        <v>73</v>
      </c>
      <c r="G65" s="16">
        <v>244</v>
      </c>
      <c r="H65" s="16">
        <f t="shared" si="1"/>
        <v>321</v>
      </c>
      <c r="I65" s="16">
        <v>0</v>
      </c>
      <c r="J65" s="17"/>
    </row>
    <row r="66" spans="1:10" ht="11.1" customHeight="1" x14ac:dyDescent="0.3">
      <c r="A66" s="14" t="s">
        <v>38</v>
      </c>
      <c r="B66" s="13" t="s">
        <v>1113</v>
      </c>
      <c r="C66" s="13" t="str">
        <f t="shared" si="0"/>
        <v>Candle Lake Recreation Hall</v>
      </c>
      <c r="D66" s="16">
        <v>0</v>
      </c>
      <c r="E66" s="16">
        <v>0</v>
      </c>
      <c r="F66" s="16">
        <v>18</v>
      </c>
      <c r="G66" s="16">
        <v>105</v>
      </c>
      <c r="H66" s="16">
        <f t="shared" si="1"/>
        <v>123</v>
      </c>
      <c r="I66" s="16">
        <v>0</v>
      </c>
      <c r="J66" s="17"/>
    </row>
    <row r="67" spans="1:10" ht="11.1" customHeight="1" x14ac:dyDescent="0.3">
      <c r="A67" s="14" t="s">
        <v>38</v>
      </c>
      <c r="B67" s="13" t="s">
        <v>1127</v>
      </c>
      <c r="C67" s="13" t="str">
        <f t="shared" si="0"/>
        <v>Choiceland Seniors Community Hall</v>
      </c>
      <c r="D67" s="16">
        <v>0</v>
      </c>
      <c r="E67" s="16">
        <v>2</v>
      </c>
      <c r="F67" s="16">
        <v>23</v>
      </c>
      <c r="G67" s="16">
        <v>62</v>
      </c>
      <c r="H67" s="16">
        <f t="shared" si="1"/>
        <v>87</v>
      </c>
      <c r="I67" s="16">
        <v>0</v>
      </c>
      <c r="J67" s="17"/>
    </row>
    <row r="68" spans="1:10" ht="11.1" customHeight="1" x14ac:dyDescent="0.3">
      <c r="A68" s="14" t="s">
        <v>38</v>
      </c>
      <c r="B68" s="13" t="s">
        <v>1128</v>
      </c>
      <c r="C68" s="13" t="str">
        <f t="shared" si="0"/>
        <v>White Fox Seniors Hall</v>
      </c>
      <c r="D68" s="16">
        <v>0</v>
      </c>
      <c r="E68" s="16">
        <v>3</v>
      </c>
      <c r="F68" s="16">
        <v>9</v>
      </c>
      <c r="G68" s="16">
        <v>63</v>
      </c>
      <c r="H68" s="16">
        <f t="shared" si="1"/>
        <v>75</v>
      </c>
      <c r="I68" s="16">
        <v>0</v>
      </c>
      <c r="J68" s="17"/>
    </row>
    <row r="69" spans="1:10" ht="11.1" customHeight="1" x14ac:dyDescent="0.3">
      <c r="A69" s="14"/>
      <c r="B69" s="13" t="s">
        <v>30</v>
      </c>
      <c r="C69" s="13" t="str">
        <f t="shared" si="0"/>
        <v>Absentee</v>
      </c>
      <c r="D69" s="16">
        <v>0</v>
      </c>
      <c r="E69" s="16">
        <v>2</v>
      </c>
      <c r="F69" s="16">
        <v>15</v>
      </c>
      <c r="G69" s="16">
        <v>65</v>
      </c>
      <c r="H69" s="16">
        <f t="shared" si="1"/>
        <v>82</v>
      </c>
      <c r="I69" s="16">
        <v>4</v>
      </c>
      <c r="J69" s="17"/>
    </row>
    <row r="70" spans="1:10" ht="11.1" customHeight="1" x14ac:dyDescent="0.3">
      <c r="A70" s="14" t="s">
        <v>31</v>
      </c>
      <c r="B70" s="13" t="s">
        <v>1132</v>
      </c>
      <c r="C70" s="13" t="str">
        <f t="shared" si="0"/>
        <v>Hospital</v>
      </c>
      <c r="D70" s="16">
        <v>0</v>
      </c>
      <c r="E70" s="16">
        <v>0</v>
      </c>
      <c r="F70" s="16">
        <v>13</v>
      </c>
      <c r="G70" s="16">
        <v>4</v>
      </c>
      <c r="H70" s="16">
        <f t="shared" si="1"/>
        <v>17</v>
      </c>
      <c r="I70" s="16">
        <v>1</v>
      </c>
      <c r="J70" s="17"/>
    </row>
    <row r="71" spans="1:10" ht="11.1" customHeight="1" x14ac:dyDescent="0.3">
      <c r="A71" s="14" t="s">
        <v>140</v>
      </c>
      <c r="B71" s="7" t="s">
        <v>1133</v>
      </c>
      <c r="C71" s="13" t="str">
        <f>PROPER(B71)</f>
        <v>Smeaton &amp; District Care Home Cooperative (North Haven)</v>
      </c>
      <c r="D71" s="16">
        <v>23</v>
      </c>
      <c r="E71" s="16">
        <v>0</v>
      </c>
      <c r="F71" s="16">
        <v>2</v>
      </c>
      <c r="G71" s="16">
        <v>13</v>
      </c>
      <c r="H71" s="16">
        <f>SUM(E71:G71)</f>
        <v>15</v>
      </c>
      <c r="I71" s="16">
        <v>0</v>
      </c>
      <c r="J71" s="17"/>
    </row>
    <row r="72" spans="1:10" ht="11.1" customHeight="1" x14ac:dyDescent="0.3">
      <c r="A72" s="14" t="s">
        <v>44</v>
      </c>
      <c r="B72" s="7" t="s">
        <v>1134</v>
      </c>
      <c r="C72" s="13" t="str">
        <f>PROPER(B72)</f>
        <v>Debden Heritage Manor Inc.</v>
      </c>
      <c r="D72" s="16">
        <v>54</v>
      </c>
      <c r="E72" s="16">
        <v>4</v>
      </c>
      <c r="F72" s="16">
        <v>12</v>
      </c>
      <c r="G72" s="16">
        <v>21</v>
      </c>
      <c r="H72" s="16">
        <f>SUM(E72:G72)</f>
        <v>37</v>
      </c>
      <c r="I72" s="16">
        <v>2</v>
      </c>
      <c r="J72" s="15"/>
    </row>
    <row r="73" spans="1:10" ht="11.1" customHeight="1" thickBot="1" x14ac:dyDescent="0.35">
      <c r="A73" s="22"/>
      <c r="B73" s="5" t="s">
        <v>33</v>
      </c>
      <c r="C73" s="23"/>
      <c r="D73" s="23">
        <f t="shared" ref="D73:I73" si="2">SUM(D6:D72)</f>
        <v>10240</v>
      </c>
      <c r="E73" s="23">
        <f t="shared" si="2"/>
        <v>208</v>
      </c>
      <c r="F73" s="23">
        <f t="shared" si="2"/>
        <v>2247</v>
      </c>
      <c r="G73" s="23">
        <f t="shared" si="2"/>
        <v>4749</v>
      </c>
      <c r="H73" s="23">
        <f t="shared" si="2"/>
        <v>7204</v>
      </c>
      <c r="I73" s="23">
        <f t="shared" si="2"/>
        <v>14</v>
      </c>
    </row>
    <row r="74" spans="1:10" ht="11.1" customHeight="1" x14ac:dyDescent="0.3">
      <c r="A74" s="19"/>
      <c r="B74" s="3"/>
      <c r="C74" s="3"/>
      <c r="D74" s="3"/>
      <c r="E74" s="3"/>
      <c r="F74" s="3"/>
      <c r="G74" s="3"/>
      <c r="H74" s="3"/>
      <c r="I74" s="3"/>
    </row>
    <row r="75" spans="1:10" ht="11.1" customHeight="1" x14ac:dyDescent="0.3">
      <c r="A75" s="19"/>
      <c r="B75" s="3"/>
      <c r="C75" s="1" t="s">
        <v>1129</v>
      </c>
      <c r="D75" s="3"/>
      <c r="E75" s="3"/>
      <c r="F75" s="3"/>
      <c r="G75" s="3"/>
      <c r="H75" s="3"/>
      <c r="I75" s="3"/>
    </row>
    <row r="76" spans="1:10" ht="11.1" customHeight="1" x14ac:dyDescent="0.3">
      <c r="A76" s="19"/>
      <c r="B76" s="3"/>
      <c r="C76" s="1" t="s">
        <v>35</v>
      </c>
      <c r="D76" s="24">
        <f>G73-F73</f>
        <v>2502</v>
      </c>
      <c r="E76" s="3"/>
      <c r="F76" s="3"/>
      <c r="G76" s="3"/>
      <c r="H76" s="3"/>
      <c r="I76" s="3"/>
    </row>
    <row r="77" spans="1:10" ht="11.1" customHeight="1" x14ac:dyDescent="0.3">
      <c r="A77" s="19"/>
      <c r="B77" s="3"/>
      <c r="C77" s="1" t="s">
        <v>36</v>
      </c>
      <c r="D77" s="25">
        <f>H73/D73</f>
        <v>0.70351562499999998</v>
      </c>
      <c r="E77" s="3"/>
      <c r="F77" s="3"/>
      <c r="G77" s="3"/>
      <c r="H77" s="3"/>
      <c r="I77" s="3"/>
    </row>
    <row r="78" spans="1:10" ht="11.1" customHeight="1" x14ac:dyDescent="0.3">
      <c r="A78" s="19"/>
      <c r="B78" s="3"/>
      <c r="C78" s="1" t="s">
        <v>37</v>
      </c>
      <c r="D78" s="3"/>
      <c r="E78" s="26">
        <f>E73/H73</f>
        <v>2.8872848417545807E-2</v>
      </c>
      <c r="F78" s="26">
        <f>F73/H73</f>
        <v>0.31191004997223765</v>
      </c>
      <c r="G78" s="26">
        <f>G73/H73</f>
        <v>0.65921710161021652</v>
      </c>
      <c r="H78" s="3"/>
      <c r="I78" s="3"/>
    </row>
    <row r="79" spans="1:10" ht="11.1" customHeight="1" x14ac:dyDescent="0.3"/>
    <row r="80" spans="1:10" ht="11.1" customHeight="1" x14ac:dyDescent="0.3"/>
    <row r="81" ht="11.1" customHeight="1" x14ac:dyDescent="0.3"/>
  </sheetData>
  <mergeCells count="8">
    <mergeCell ref="H4:H5"/>
    <mergeCell ref="A1:A2"/>
    <mergeCell ref="A3:C3"/>
    <mergeCell ref="E3:G3"/>
    <mergeCell ref="D4:D5"/>
    <mergeCell ref="A4:A5"/>
    <mergeCell ref="B4:B5"/>
    <mergeCell ref="C4:C5"/>
  </mergeCells>
  <hyperlinks>
    <hyperlink ref="A6" r:id="rId1" display="http://espree.elections.sk.ca/esResultsUnOfficialEdit.cfm?MODE=EDITINIT&amp;POLL=1665"/>
    <hyperlink ref="A7" r:id="rId2" display="http://espree.elections.sk.ca/esResultsUnOfficialEdit.cfm?MODE=EDITINIT&amp;POLL=1666"/>
    <hyperlink ref="A8" r:id="rId3" display="http://espree.elections.sk.ca/esResultsUnOfficialEdit.cfm?MODE=EDITINIT&amp;POLL=1667"/>
    <hyperlink ref="A9" r:id="rId4" display="http://espree.elections.sk.ca/esResultsUnOfficialEdit.cfm?MODE=EDITINIT&amp;POLL=1668"/>
    <hyperlink ref="A10" r:id="rId5" display="http://espree.elections.sk.ca/esResultsUnOfficialEdit.cfm?MODE=EDITINIT&amp;POLL=1669"/>
    <hyperlink ref="A11" r:id="rId6" display="http://espree.elections.sk.ca/esResultsUnOfficialEdit.cfm?MODE=EDITINIT&amp;POLL=1670"/>
    <hyperlink ref="A12" r:id="rId7" display="http://espree.elections.sk.ca/esResultsUnOfficialEdit.cfm?MODE=EDITINIT&amp;POLL=3358"/>
    <hyperlink ref="A13" r:id="rId8" display="http://espree.elections.sk.ca/esResultsUnOfficialEdit.cfm?MODE=EDITINIT&amp;POLL=3359"/>
    <hyperlink ref="A14" r:id="rId9" display="http://espree.elections.sk.ca/esResultsUnOfficialEdit.cfm?MODE=EDITINIT&amp;POLL=1672"/>
    <hyperlink ref="A15" r:id="rId10" display="http://espree.elections.sk.ca/esResultsUnOfficialEdit.cfm?MODE=EDITINIT&amp;POLL=1673"/>
    <hyperlink ref="A16" r:id="rId11" display="http://espree.elections.sk.ca/esResultsUnOfficialEdit.cfm?MODE=EDITINIT&amp;POLL=1674"/>
    <hyperlink ref="A17" r:id="rId12" display="http://espree.elections.sk.ca/esResultsUnOfficialEdit.cfm?MODE=EDITINIT&amp;POLL=1675"/>
    <hyperlink ref="A18" r:id="rId13" display="http://espree.elections.sk.ca/esResultsUnOfficialEdit.cfm?MODE=EDITINIT&amp;POLL=1676"/>
    <hyperlink ref="A19" r:id="rId14" display="http://espree.elections.sk.ca/esResultsUnOfficialEdit.cfm?MODE=EDITINIT&amp;POLL=1677"/>
    <hyperlink ref="A20" r:id="rId15" display="http://espree.elections.sk.ca/esResultsUnOfficialEdit.cfm?MODE=EDITINIT&amp;POLL=1678"/>
    <hyperlink ref="A21" r:id="rId16" display="http://espree.elections.sk.ca/esResultsUnOfficialEdit.cfm?MODE=EDITINIT&amp;POLL=1679"/>
    <hyperlink ref="A22" r:id="rId17" display="http://espree.elections.sk.ca/esResultsUnOfficialEdit.cfm?MODE=EDITINIT&amp;POLL=1680"/>
    <hyperlink ref="A23" r:id="rId18" display="http://espree.elections.sk.ca/esResultsUnOfficialEdit.cfm?MODE=EDITINIT&amp;POLL=1681"/>
    <hyperlink ref="A24" r:id="rId19" display="http://espree.elections.sk.ca/esResultsUnOfficialEdit.cfm?MODE=EDITINIT&amp;POLL=1682"/>
    <hyperlink ref="A25" r:id="rId20" display="http://espree.elections.sk.ca/esResultsUnOfficialEdit.cfm?MODE=EDITINIT&amp;POLL=1683"/>
    <hyperlink ref="A26" r:id="rId21" display="http://espree.elections.sk.ca/esResultsUnOfficialEdit.cfm?MODE=EDITINIT&amp;POLL=1684"/>
    <hyperlink ref="A27" r:id="rId22" display="http://espree.elections.sk.ca/esResultsUnOfficialEdit.cfm?MODE=EDITINIT&amp;POLL=2496"/>
    <hyperlink ref="A28" r:id="rId23" display="http://espree.elections.sk.ca/esResultsUnOfficialEdit.cfm?MODE=EDITINIT&amp;POLL=2497"/>
    <hyperlink ref="A29" r:id="rId24" display="http://espree.elections.sk.ca/esResultsUnOfficialEdit.cfm?MODE=EDITINIT&amp;POLL=3360"/>
    <hyperlink ref="A30" r:id="rId25" display="http://espree.elections.sk.ca/esResultsUnOfficialEdit.cfm?MODE=EDITINIT&amp;POLL=3361"/>
    <hyperlink ref="A31" r:id="rId26" display="http://espree.elections.sk.ca/esResultsUnOfficialEdit.cfm?MODE=EDITINIT&amp;POLL=1687"/>
    <hyperlink ref="A32" r:id="rId27" display="http://espree.elections.sk.ca/esResultsUnOfficialEdit.cfm?MODE=EDITINIT&amp;POLL=1688"/>
    <hyperlink ref="A33" r:id="rId28" display="http://espree.elections.sk.ca/esResultsUnOfficialEdit.cfm?MODE=EDITINIT&amp;POLL=1689"/>
    <hyperlink ref="A34" r:id="rId29" display="http://espree.elections.sk.ca/esResultsUnOfficialEdit.cfm?MODE=EDITINIT&amp;POLL=1690"/>
    <hyperlink ref="A35" r:id="rId30" display="http://espree.elections.sk.ca/esResultsUnOfficialEdit.cfm?MODE=EDITINIT&amp;POLL=1691"/>
    <hyperlink ref="A36" r:id="rId31" display="http://espree.elections.sk.ca/esResultsUnOfficialEdit.cfm?MODE=EDITINIT&amp;POLL=1692"/>
    <hyperlink ref="A37" r:id="rId32" display="http://espree.elections.sk.ca/esResultsUnOfficialEdit.cfm?MODE=EDITINIT&amp;POLL=1693"/>
    <hyperlink ref="A38" r:id="rId33" display="http://espree.elections.sk.ca/esResultsUnOfficialEdit.cfm?MODE=EDITINIT&amp;POLL=1694"/>
    <hyperlink ref="A39" r:id="rId34" display="http://espree.elections.sk.ca/esResultsUnOfficialEdit.cfm?MODE=EDITINIT&amp;POLL=1695"/>
    <hyperlink ref="A40" r:id="rId35" display="http://espree.elections.sk.ca/esResultsUnOfficialEdit.cfm?MODE=EDITINIT&amp;POLL=1696"/>
    <hyperlink ref="A41" r:id="rId36" display="http://espree.elections.sk.ca/esResultsUnOfficialEdit.cfm?MODE=EDITINIT&amp;POLL=1697"/>
    <hyperlink ref="A42" r:id="rId37" display="http://espree.elections.sk.ca/esResultsUnOfficialEdit.cfm?MODE=EDITINIT&amp;POLL=1698"/>
    <hyperlink ref="A43" r:id="rId38" display="http://espree.elections.sk.ca/esResultsUnOfficialEdit.cfm?MODE=EDITINIT&amp;POLL=1699"/>
    <hyperlink ref="A44" r:id="rId39" display="http://espree.elections.sk.ca/esResultsUnOfficialEdit.cfm?MODE=EDITINIT&amp;POLL=1700"/>
    <hyperlink ref="A45" r:id="rId40" display="http://espree.elections.sk.ca/esResultsUnOfficialEdit.cfm?MODE=EDITINIT&amp;POLL=1701"/>
    <hyperlink ref="A46" r:id="rId41" display="http://espree.elections.sk.ca/esResultsUnOfficialEdit.cfm?MODE=EDITINIT&amp;POLL=1702"/>
    <hyperlink ref="A47" r:id="rId42" display="http://espree.elections.sk.ca/esResultsUnOfficialEdit.cfm?MODE=EDITINIT&amp;POLL=1703"/>
    <hyperlink ref="A48" r:id="rId43" display="http://espree.elections.sk.ca/esResultsUnOfficialEdit.cfm?MODE=EDITINIT&amp;POLL=1704"/>
    <hyperlink ref="A49" r:id="rId44" display="http://espree.elections.sk.ca/esResultsUnOfficialEdit.cfm?MODE=EDITINIT&amp;POLL=1705"/>
    <hyperlink ref="A50" r:id="rId45" display="http://espree.elections.sk.ca/esResultsUnOfficialEdit.cfm?MODE=EDITINIT&amp;POLL=1706"/>
    <hyperlink ref="A51" r:id="rId46" display="http://espree.elections.sk.ca/esResultsUnOfficialEdit.cfm?MODE=EDITINIT&amp;POLL=1707"/>
    <hyperlink ref="A52" r:id="rId47" display="http://espree.elections.sk.ca/esResultsUnOfficialEdit.cfm?MODE=EDITINIT&amp;POLL=1708"/>
    <hyperlink ref="A53" r:id="rId48" display="http://espree.elections.sk.ca/esResultsUnOfficialEdit.cfm?MODE=EDITINIT&amp;POLL=1709"/>
    <hyperlink ref="A54" r:id="rId49" display="http://espree.elections.sk.ca/esResultsUnOfficialEdit.cfm?MODE=EDITINIT&amp;POLL=1710"/>
    <hyperlink ref="A55" r:id="rId50" display="http://espree.elections.sk.ca/esResultsUnOfficialEdit.cfm?MODE=EDITINIT&amp;POLL=1711"/>
    <hyperlink ref="A56" r:id="rId51" display="http://espree.elections.sk.ca/esResultsUnOfficialEdit.cfm?MODE=EDITINIT&amp;POLL=1712"/>
    <hyperlink ref="A57" r:id="rId52" display="http://espree.elections.sk.ca/esResultsUnOfficialEdit.cfm?MODE=EDITINIT&amp;POLL=1713"/>
    <hyperlink ref="A58" r:id="rId53" display="http://espree.elections.sk.ca/esResultsUnOfficialEdit.cfm?MODE=EDITINIT&amp;POLL=1714"/>
    <hyperlink ref="A59" r:id="rId54" display="http://espree.elections.sk.ca/esResultsUnOfficialEdit.cfm?MODE=EDITINIT&amp;POLL=1715"/>
    <hyperlink ref="A60" r:id="rId55" display="http://espree.elections.sk.ca/esResultsUnOfficialEdit.cfm?MODE=EDITINIT&amp;POLL=1716"/>
    <hyperlink ref="A61" r:id="rId56" display="http://espree.elections.sk.ca/esResultsUnOfficialEdit.cfm?MODE=EDITINIT&amp;POLL=1717"/>
    <hyperlink ref="A62" r:id="rId57" display="http://espree.elections.sk.ca/esResultsUnOfficialEdit.cfm?MODE=EDITINIT&amp;POLL=1718"/>
    <hyperlink ref="A63" r:id="rId58" display="http://espree.elections.sk.ca/esResultsUnOfficialEdit.cfm?MODE=EDITINIT&amp;POLL=3111"/>
    <hyperlink ref="A64" r:id="rId59" display="http://espree.elections.sk.ca/esResultsUnOfficialEdit.cfm?MODE=EDITINIT&amp;POLL=3112"/>
    <hyperlink ref="A65" r:id="rId60" display="http://espree.elections.sk.ca/esResultsUnOfficialEdit.cfm?MODE=EDITINIT&amp;POLL=3113"/>
    <hyperlink ref="A66" r:id="rId61" display="http://espree.elections.sk.ca/esResultsUnOfficialEdit.cfm?MODE=EDITINIT&amp;POLL=3114"/>
    <hyperlink ref="A67" r:id="rId62" display="http://espree.elections.sk.ca/esResultsUnOfficialEdit.cfm?MODE=EDITINIT&amp;POLL=3115"/>
    <hyperlink ref="A68" r:id="rId63" display="http://espree.elections.sk.ca/esResultsUnOfficialEdit.cfm?MODE=EDITINIT&amp;POLL=3116"/>
    <hyperlink ref="A70" r:id="rId64" display="http://espree.elections.sk.ca/esResultsUnOfficialEdit.cfm?MODE=EDITINIT&amp;POLL=3514"/>
    <hyperlink ref="A71" r:id="rId65" display="http://espree.elections.sk.ca/esResultsUnOfficialEdit.cfm?MODE=EDITINIT&amp;POLL=3238"/>
    <hyperlink ref="A72" r:id="rId66" display="http://espree.elections.sk.ca/esResultsUnOfficialEdit.cfm?MODE=EDITINIT&amp;POLL=3239"/>
  </hyperlinks>
  <pageMargins left="0.7" right="0.7" top="0.75" bottom="0.75" header="0.3" footer="0.3"/>
  <pageSetup scale="78" orientation="portrait" r:id="rId67"/>
  <drawing r:id="rId68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J57"/>
  <sheetViews>
    <sheetView topLeftCell="A19" workbookViewId="0">
      <selection activeCell="I61" sqref="I61"/>
    </sheetView>
  </sheetViews>
  <sheetFormatPr defaultColWidth="9.109375" defaultRowHeight="13.8" x14ac:dyDescent="0.25"/>
  <cols>
    <col min="1" max="1" width="9.109375" style="63"/>
    <col min="2" max="2" width="25.44140625" style="27" hidden="1" customWidth="1"/>
    <col min="3" max="3" width="28.88671875" style="27" customWidth="1"/>
    <col min="4" max="4" width="8.88671875" style="27" customWidth="1"/>
    <col min="5" max="5" width="9.5546875" style="27" customWidth="1"/>
    <col min="6" max="6" width="9.109375" style="27"/>
    <col min="7" max="7" width="6.6640625" style="27" customWidth="1"/>
    <col min="8" max="16384" width="9.109375" style="27"/>
  </cols>
  <sheetData>
    <row r="1" spans="1:10" ht="20.100000000000001" customHeight="1" x14ac:dyDescent="0.25">
      <c r="A1" s="98"/>
      <c r="C1" s="7" t="s">
        <v>1634</v>
      </c>
    </row>
    <row r="2" spans="1:10" ht="20.100000000000001" customHeight="1" thickBot="1" x14ac:dyDescent="0.3">
      <c r="A2" s="99"/>
      <c r="B2" s="50"/>
      <c r="C2" s="43" t="s">
        <v>1615</v>
      </c>
      <c r="D2" s="50"/>
      <c r="E2" s="50"/>
      <c r="F2" s="50"/>
      <c r="G2" s="50"/>
      <c r="H2" s="59"/>
      <c r="I2" s="59" t="s">
        <v>1576</v>
      </c>
      <c r="J2" s="68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5.5" customHeight="1" x14ac:dyDescent="0.25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1701</v>
      </c>
      <c r="F4" s="46" t="s">
        <v>1702</v>
      </c>
      <c r="G4" s="46" t="s">
        <v>1146</v>
      </c>
      <c r="H4" s="113" t="s">
        <v>32</v>
      </c>
      <c r="I4" s="87" t="s">
        <v>5</v>
      </c>
      <c r="J4" s="118"/>
    </row>
    <row r="5" spans="1:10" ht="11.1" customHeight="1" x14ac:dyDescent="0.25">
      <c r="A5" s="111"/>
      <c r="B5" s="107"/>
      <c r="C5" s="107"/>
      <c r="D5" s="109"/>
      <c r="E5" s="48" t="s">
        <v>2</v>
      </c>
      <c r="F5" s="48" t="s">
        <v>4</v>
      </c>
      <c r="G5" s="48" t="s">
        <v>3</v>
      </c>
      <c r="H5" s="127"/>
      <c r="I5" s="41" t="s">
        <v>47</v>
      </c>
      <c r="J5" s="118"/>
    </row>
    <row r="6" spans="1:10" ht="11.1" customHeight="1" x14ac:dyDescent="0.25">
      <c r="A6" s="14">
        <v>1</v>
      </c>
      <c r="B6" s="13" t="s">
        <v>1135</v>
      </c>
      <c r="C6" s="13" t="str">
        <f>PROPER(B6)</f>
        <v>St. Gerard School</v>
      </c>
      <c r="D6" s="16">
        <v>257</v>
      </c>
      <c r="E6" s="16">
        <v>81</v>
      </c>
      <c r="F6" s="16">
        <v>72</v>
      </c>
      <c r="G6" s="16">
        <v>4</v>
      </c>
      <c r="H6" s="16">
        <f>SUM(E6:G6)</f>
        <v>157</v>
      </c>
      <c r="I6" s="16">
        <v>0</v>
      </c>
      <c r="J6" s="17"/>
    </row>
    <row r="7" spans="1:10" ht="11.1" customHeight="1" x14ac:dyDescent="0.25">
      <c r="A7" s="14">
        <v>2</v>
      </c>
      <c r="B7" s="13" t="s">
        <v>1136</v>
      </c>
      <c r="C7" s="13" t="str">
        <f t="shared" ref="C7:C51" si="0">PROPER(B7)</f>
        <v>Howard Coad School</v>
      </c>
      <c r="D7" s="16">
        <v>205</v>
      </c>
      <c r="E7" s="16">
        <v>61</v>
      </c>
      <c r="F7" s="16">
        <v>49</v>
      </c>
      <c r="G7" s="16">
        <v>1</v>
      </c>
      <c r="H7" s="16">
        <f t="shared" ref="H7:H51" si="1">SUM(E7:G7)</f>
        <v>111</v>
      </c>
      <c r="I7" s="16">
        <v>1</v>
      </c>
      <c r="J7" s="17"/>
    </row>
    <row r="8" spans="1:10" ht="11.1" customHeight="1" x14ac:dyDescent="0.25">
      <c r="A8" s="14">
        <v>3</v>
      </c>
      <c r="B8" s="13" t="s">
        <v>1136</v>
      </c>
      <c r="C8" s="13" t="str">
        <f t="shared" si="0"/>
        <v>Howard Coad School</v>
      </c>
      <c r="D8" s="16">
        <v>203</v>
      </c>
      <c r="E8" s="16">
        <v>44</v>
      </c>
      <c r="F8" s="16">
        <v>71</v>
      </c>
      <c r="G8" s="16">
        <v>5</v>
      </c>
      <c r="H8" s="16">
        <f t="shared" si="1"/>
        <v>120</v>
      </c>
      <c r="I8" s="16">
        <v>0</v>
      </c>
      <c r="J8" s="17"/>
    </row>
    <row r="9" spans="1:10" ht="11.1" customHeight="1" x14ac:dyDescent="0.25">
      <c r="A9" s="14">
        <v>4</v>
      </c>
      <c r="B9" s="13" t="s">
        <v>1135</v>
      </c>
      <c r="C9" s="13" t="str">
        <f t="shared" si="0"/>
        <v>St. Gerard School</v>
      </c>
      <c r="D9" s="16">
        <v>201</v>
      </c>
      <c r="E9" s="16">
        <v>73</v>
      </c>
      <c r="F9" s="16">
        <v>55</v>
      </c>
      <c r="G9" s="16">
        <v>1</v>
      </c>
      <c r="H9" s="16">
        <f t="shared" si="1"/>
        <v>129</v>
      </c>
      <c r="I9" s="16">
        <v>0</v>
      </c>
      <c r="J9" s="17"/>
    </row>
    <row r="10" spans="1:10" ht="11.1" customHeight="1" x14ac:dyDescent="0.25">
      <c r="A10" s="14">
        <v>5</v>
      </c>
      <c r="B10" s="13" t="s">
        <v>1136</v>
      </c>
      <c r="C10" s="13" t="str">
        <f t="shared" si="0"/>
        <v>Howard Coad School</v>
      </c>
      <c r="D10" s="16">
        <v>161</v>
      </c>
      <c r="E10" s="16">
        <v>37</v>
      </c>
      <c r="F10" s="16">
        <v>44</v>
      </c>
      <c r="G10" s="16">
        <v>3</v>
      </c>
      <c r="H10" s="16">
        <f t="shared" si="1"/>
        <v>84</v>
      </c>
      <c r="I10" s="16">
        <v>0</v>
      </c>
      <c r="J10" s="17"/>
    </row>
    <row r="11" spans="1:10" ht="11.1" customHeight="1" x14ac:dyDescent="0.25">
      <c r="A11" s="14">
        <v>6</v>
      </c>
      <c r="B11" s="13" t="s">
        <v>1137</v>
      </c>
      <c r="C11" s="13" t="str">
        <f t="shared" si="0"/>
        <v>St. Maria Goretti School</v>
      </c>
      <c r="D11" s="16">
        <v>225</v>
      </c>
      <c r="E11" s="16">
        <v>32</v>
      </c>
      <c r="F11" s="16">
        <v>52</v>
      </c>
      <c r="G11" s="16">
        <v>3</v>
      </c>
      <c r="H11" s="16">
        <f t="shared" si="1"/>
        <v>87</v>
      </c>
      <c r="I11" s="16">
        <v>1</v>
      </c>
      <c r="J11" s="17"/>
    </row>
    <row r="12" spans="1:10" ht="11.1" customHeight="1" x14ac:dyDescent="0.25">
      <c r="A12" s="14">
        <v>7</v>
      </c>
      <c r="B12" s="13" t="s">
        <v>1135</v>
      </c>
      <c r="C12" s="13" t="str">
        <f t="shared" si="0"/>
        <v>St. Gerard School</v>
      </c>
      <c r="D12" s="16">
        <v>156</v>
      </c>
      <c r="E12" s="16">
        <v>55</v>
      </c>
      <c r="F12" s="16">
        <v>39</v>
      </c>
      <c r="G12" s="16">
        <v>3</v>
      </c>
      <c r="H12" s="16">
        <f t="shared" si="1"/>
        <v>97</v>
      </c>
      <c r="I12" s="16">
        <v>0</v>
      </c>
      <c r="J12" s="17"/>
    </row>
    <row r="13" spans="1:10" ht="11.1" customHeight="1" x14ac:dyDescent="0.25">
      <c r="A13" s="14">
        <v>8</v>
      </c>
      <c r="B13" s="13" t="s">
        <v>1135</v>
      </c>
      <c r="C13" s="13" t="str">
        <f t="shared" si="0"/>
        <v>St. Gerard School</v>
      </c>
      <c r="D13" s="16">
        <v>99</v>
      </c>
      <c r="E13" s="16">
        <v>21</v>
      </c>
      <c r="F13" s="16">
        <v>40</v>
      </c>
      <c r="G13" s="16">
        <v>1</v>
      </c>
      <c r="H13" s="16">
        <f t="shared" si="1"/>
        <v>62</v>
      </c>
      <c r="I13" s="16">
        <v>0</v>
      </c>
      <c r="J13" s="17"/>
    </row>
    <row r="14" spans="1:10" ht="11.1" customHeight="1" x14ac:dyDescent="0.25">
      <c r="A14" s="14">
        <v>9</v>
      </c>
      <c r="B14" s="13" t="s">
        <v>1137</v>
      </c>
      <c r="C14" s="13" t="str">
        <f t="shared" si="0"/>
        <v>St. Maria Goretti School</v>
      </c>
      <c r="D14" s="16">
        <v>56</v>
      </c>
      <c r="E14" s="16">
        <v>14</v>
      </c>
      <c r="F14" s="16">
        <v>42</v>
      </c>
      <c r="G14" s="16">
        <v>5</v>
      </c>
      <c r="H14" s="16">
        <f t="shared" si="1"/>
        <v>61</v>
      </c>
      <c r="I14" s="16">
        <v>0</v>
      </c>
      <c r="J14" s="17"/>
    </row>
    <row r="15" spans="1:10" ht="11.1" customHeight="1" x14ac:dyDescent="0.25">
      <c r="A15" s="14">
        <v>10</v>
      </c>
      <c r="B15" s="13" t="s">
        <v>1137</v>
      </c>
      <c r="C15" s="13" t="str">
        <f t="shared" si="0"/>
        <v>St. Maria Goretti School</v>
      </c>
      <c r="D15" s="16">
        <v>227</v>
      </c>
      <c r="E15" s="16">
        <v>59</v>
      </c>
      <c r="F15" s="16">
        <v>62</v>
      </c>
      <c r="G15" s="16">
        <v>0</v>
      </c>
      <c r="H15" s="16">
        <f t="shared" si="1"/>
        <v>121</v>
      </c>
      <c r="I15" s="16">
        <v>0</v>
      </c>
      <c r="J15" s="17"/>
    </row>
    <row r="16" spans="1:10" ht="11.1" customHeight="1" x14ac:dyDescent="0.25">
      <c r="A16" s="14">
        <v>11</v>
      </c>
      <c r="B16" s="13" t="s">
        <v>1138</v>
      </c>
      <c r="C16" s="13" t="str">
        <f t="shared" si="0"/>
        <v>Westmount Community School</v>
      </c>
      <c r="D16" s="16">
        <v>119</v>
      </c>
      <c r="E16" s="16">
        <v>34</v>
      </c>
      <c r="F16" s="16">
        <v>37</v>
      </c>
      <c r="G16" s="16">
        <v>4</v>
      </c>
      <c r="H16" s="16">
        <f t="shared" si="1"/>
        <v>75</v>
      </c>
      <c r="I16" s="16">
        <v>0</v>
      </c>
      <c r="J16" s="17"/>
    </row>
    <row r="17" spans="1:10" ht="11.1" customHeight="1" x14ac:dyDescent="0.25">
      <c r="A17" s="14">
        <v>12</v>
      </c>
      <c r="B17" s="13" t="s">
        <v>1138</v>
      </c>
      <c r="C17" s="13" t="str">
        <f t="shared" si="0"/>
        <v>Westmount Community School</v>
      </c>
      <c r="D17" s="16">
        <v>200</v>
      </c>
      <c r="E17" s="16">
        <v>38</v>
      </c>
      <c r="F17" s="16">
        <v>60</v>
      </c>
      <c r="G17" s="16">
        <v>3</v>
      </c>
      <c r="H17" s="16">
        <f t="shared" si="1"/>
        <v>101</v>
      </c>
      <c r="I17" s="16">
        <v>0</v>
      </c>
      <c r="J17" s="17"/>
    </row>
    <row r="18" spans="1:10" ht="11.1" customHeight="1" x14ac:dyDescent="0.25">
      <c r="A18" s="14">
        <v>13</v>
      </c>
      <c r="B18" s="13" t="s">
        <v>1139</v>
      </c>
      <c r="C18" s="13" t="str">
        <f t="shared" si="0"/>
        <v>Christ Church Anglican</v>
      </c>
      <c r="D18" s="16">
        <v>180</v>
      </c>
      <c r="E18" s="16">
        <v>43</v>
      </c>
      <c r="F18" s="16">
        <v>76</v>
      </c>
      <c r="G18" s="16">
        <v>4</v>
      </c>
      <c r="H18" s="16">
        <f t="shared" si="1"/>
        <v>123</v>
      </c>
      <c r="I18" s="16">
        <v>0</v>
      </c>
      <c r="J18" s="17"/>
    </row>
    <row r="19" spans="1:10" ht="11.1" customHeight="1" x14ac:dyDescent="0.25">
      <c r="A19" s="14">
        <v>14</v>
      </c>
      <c r="B19" s="13" t="s">
        <v>1137</v>
      </c>
      <c r="C19" s="13" t="str">
        <f t="shared" si="0"/>
        <v>St. Maria Goretti School</v>
      </c>
      <c r="D19" s="16">
        <v>190</v>
      </c>
      <c r="E19" s="16">
        <v>39</v>
      </c>
      <c r="F19" s="16">
        <v>63</v>
      </c>
      <c r="G19" s="16">
        <v>2</v>
      </c>
      <c r="H19" s="16">
        <f t="shared" si="1"/>
        <v>104</v>
      </c>
      <c r="I19" s="16">
        <v>0</v>
      </c>
      <c r="J19" s="17"/>
    </row>
    <row r="20" spans="1:10" ht="11.1" customHeight="1" x14ac:dyDescent="0.25">
      <c r="A20" s="14">
        <v>15</v>
      </c>
      <c r="B20" s="13" t="s">
        <v>1138</v>
      </c>
      <c r="C20" s="13" t="str">
        <f t="shared" si="0"/>
        <v>Westmount Community School</v>
      </c>
      <c r="D20" s="16">
        <v>86</v>
      </c>
      <c r="E20" s="16">
        <v>25</v>
      </c>
      <c r="F20" s="16">
        <v>47</v>
      </c>
      <c r="G20" s="16">
        <v>1</v>
      </c>
      <c r="H20" s="16">
        <f t="shared" si="1"/>
        <v>73</v>
      </c>
      <c r="I20" s="16">
        <v>0</v>
      </c>
      <c r="J20" s="17"/>
    </row>
    <row r="21" spans="1:10" ht="11.1" customHeight="1" x14ac:dyDescent="0.25">
      <c r="A21" s="14">
        <v>16</v>
      </c>
      <c r="B21" s="13" t="s">
        <v>1138</v>
      </c>
      <c r="C21" s="13" t="str">
        <f t="shared" si="0"/>
        <v>Westmount Community School</v>
      </c>
      <c r="D21" s="16">
        <v>331</v>
      </c>
      <c r="E21" s="16">
        <v>40</v>
      </c>
      <c r="F21" s="16">
        <v>99</v>
      </c>
      <c r="G21" s="16">
        <v>3</v>
      </c>
      <c r="H21" s="16">
        <f t="shared" si="1"/>
        <v>142</v>
      </c>
      <c r="I21" s="16">
        <v>0</v>
      </c>
      <c r="J21" s="17"/>
    </row>
    <row r="22" spans="1:10" ht="11.1" customHeight="1" x14ac:dyDescent="0.25">
      <c r="A22" s="14">
        <v>17</v>
      </c>
      <c r="B22" s="13" t="s">
        <v>1137</v>
      </c>
      <c r="C22" s="13" t="str">
        <f t="shared" si="0"/>
        <v>St. Maria Goretti School</v>
      </c>
      <c r="D22" s="16">
        <v>121</v>
      </c>
      <c r="E22" s="16">
        <v>15</v>
      </c>
      <c r="F22" s="16">
        <v>45</v>
      </c>
      <c r="G22" s="16">
        <v>3</v>
      </c>
      <c r="H22" s="16">
        <f t="shared" si="1"/>
        <v>63</v>
      </c>
      <c r="I22" s="16">
        <v>0</v>
      </c>
      <c r="J22" s="17"/>
    </row>
    <row r="23" spans="1:10" ht="11.1" customHeight="1" x14ac:dyDescent="0.25">
      <c r="A23" s="14">
        <v>18</v>
      </c>
      <c r="B23" s="13" t="s">
        <v>1140</v>
      </c>
      <c r="C23" s="13" t="str">
        <f t="shared" si="0"/>
        <v>Princess Alexandra Community School</v>
      </c>
      <c r="D23" s="16">
        <v>203</v>
      </c>
      <c r="E23" s="16">
        <v>32</v>
      </c>
      <c r="F23" s="16">
        <v>57</v>
      </c>
      <c r="G23" s="16">
        <v>3</v>
      </c>
      <c r="H23" s="16">
        <f t="shared" si="1"/>
        <v>92</v>
      </c>
      <c r="I23" s="16">
        <v>0</v>
      </c>
      <c r="J23" s="17"/>
    </row>
    <row r="24" spans="1:10" ht="11.1" customHeight="1" x14ac:dyDescent="0.25">
      <c r="A24" s="14">
        <v>19</v>
      </c>
      <c r="B24" s="13" t="s">
        <v>1140</v>
      </c>
      <c r="C24" s="13" t="str">
        <f t="shared" si="0"/>
        <v>Princess Alexandra Community School</v>
      </c>
      <c r="D24" s="16">
        <v>128</v>
      </c>
      <c r="E24" s="16">
        <v>19</v>
      </c>
      <c r="F24" s="16">
        <v>40</v>
      </c>
      <c r="G24" s="16">
        <v>0</v>
      </c>
      <c r="H24" s="16">
        <f t="shared" si="1"/>
        <v>59</v>
      </c>
      <c r="I24" s="16">
        <v>1</v>
      </c>
      <c r="J24" s="17"/>
    </row>
    <row r="25" spans="1:10" ht="11.1" customHeight="1" x14ac:dyDescent="0.25">
      <c r="A25" s="14">
        <v>20</v>
      </c>
      <c r="B25" s="13" t="s">
        <v>1139</v>
      </c>
      <c r="C25" s="13" t="str">
        <f t="shared" si="0"/>
        <v>Christ Church Anglican</v>
      </c>
      <c r="D25" s="16">
        <v>246</v>
      </c>
      <c r="E25" s="16">
        <v>54</v>
      </c>
      <c r="F25" s="16">
        <v>105</v>
      </c>
      <c r="G25" s="16">
        <v>8</v>
      </c>
      <c r="H25" s="16">
        <f t="shared" si="1"/>
        <v>167</v>
      </c>
      <c r="I25" s="16">
        <v>0</v>
      </c>
      <c r="J25" s="17"/>
    </row>
    <row r="26" spans="1:10" ht="11.1" customHeight="1" x14ac:dyDescent="0.25">
      <c r="A26" s="14">
        <v>21</v>
      </c>
      <c r="B26" s="13" t="s">
        <v>1141</v>
      </c>
      <c r="C26" s="13" t="str">
        <f t="shared" si="0"/>
        <v>Third Avenue United Church</v>
      </c>
      <c r="D26" s="16">
        <v>137</v>
      </c>
      <c r="E26" s="16">
        <v>35</v>
      </c>
      <c r="F26" s="16">
        <v>33</v>
      </c>
      <c r="G26" s="16">
        <v>4</v>
      </c>
      <c r="H26" s="16">
        <f t="shared" si="1"/>
        <v>72</v>
      </c>
      <c r="I26" s="16">
        <v>4</v>
      </c>
      <c r="J26" s="17"/>
    </row>
    <row r="27" spans="1:10" ht="11.1" customHeight="1" x14ac:dyDescent="0.25">
      <c r="A27" s="14">
        <v>22</v>
      </c>
      <c r="B27" s="13" t="s">
        <v>1141</v>
      </c>
      <c r="C27" s="13" t="str">
        <f t="shared" si="0"/>
        <v>Third Avenue United Church</v>
      </c>
      <c r="D27" s="16">
        <v>176</v>
      </c>
      <c r="E27" s="16">
        <v>55</v>
      </c>
      <c r="F27" s="16">
        <v>48</v>
      </c>
      <c r="G27" s="16">
        <v>5</v>
      </c>
      <c r="H27" s="16">
        <f t="shared" si="1"/>
        <v>108</v>
      </c>
      <c r="I27" s="16">
        <v>1</v>
      </c>
      <c r="J27" s="17"/>
    </row>
    <row r="28" spans="1:10" ht="11.1" customHeight="1" x14ac:dyDescent="0.25">
      <c r="A28" s="14">
        <v>23</v>
      </c>
      <c r="B28" s="13" t="s">
        <v>1142</v>
      </c>
      <c r="C28" s="13" t="str">
        <f t="shared" si="0"/>
        <v>Knox United Church</v>
      </c>
      <c r="D28" s="16">
        <v>217</v>
      </c>
      <c r="E28" s="16">
        <v>50</v>
      </c>
      <c r="F28" s="16">
        <v>62</v>
      </c>
      <c r="G28" s="16">
        <v>3</v>
      </c>
      <c r="H28" s="16">
        <f t="shared" si="1"/>
        <v>115</v>
      </c>
      <c r="I28" s="16">
        <v>0</v>
      </c>
      <c r="J28" s="17"/>
    </row>
    <row r="29" spans="1:10" ht="11.1" customHeight="1" x14ac:dyDescent="0.25">
      <c r="A29" s="14">
        <v>24</v>
      </c>
      <c r="B29" s="13" t="s">
        <v>1142</v>
      </c>
      <c r="C29" s="13" t="str">
        <f t="shared" si="0"/>
        <v>Knox United Church</v>
      </c>
      <c r="D29" s="16">
        <v>175</v>
      </c>
      <c r="E29" s="16">
        <v>66</v>
      </c>
      <c r="F29" s="16">
        <v>55</v>
      </c>
      <c r="G29" s="16">
        <v>1</v>
      </c>
      <c r="H29" s="16">
        <f t="shared" si="1"/>
        <v>122</v>
      </c>
      <c r="I29" s="16">
        <v>0</v>
      </c>
      <c r="J29" s="17"/>
    </row>
    <row r="30" spans="1:10" ht="11.1" customHeight="1" x14ac:dyDescent="0.25">
      <c r="A30" s="14">
        <v>25</v>
      </c>
      <c r="B30" s="13" t="s">
        <v>1139</v>
      </c>
      <c r="C30" s="13" t="str">
        <f t="shared" si="0"/>
        <v>Christ Church Anglican</v>
      </c>
      <c r="D30" s="16">
        <v>215</v>
      </c>
      <c r="E30" s="16">
        <v>37</v>
      </c>
      <c r="F30" s="16">
        <v>90</v>
      </c>
      <c r="G30" s="16">
        <v>4</v>
      </c>
      <c r="H30" s="16">
        <f t="shared" si="1"/>
        <v>131</v>
      </c>
      <c r="I30" s="16">
        <v>0</v>
      </c>
      <c r="J30" s="17"/>
    </row>
    <row r="31" spans="1:10" ht="11.1" customHeight="1" x14ac:dyDescent="0.25">
      <c r="A31" s="14">
        <v>26</v>
      </c>
      <c r="B31" s="13" t="s">
        <v>1141</v>
      </c>
      <c r="C31" s="13" t="str">
        <f t="shared" si="0"/>
        <v>Third Avenue United Church</v>
      </c>
      <c r="D31" s="16">
        <v>207</v>
      </c>
      <c r="E31" s="16">
        <v>29</v>
      </c>
      <c r="F31" s="16">
        <v>47</v>
      </c>
      <c r="G31" s="16">
        <v>2</v>
      </c>
      <c r="H31" s="16">
        <f t="shared" si="1"/>
        <v>78</v>
      </c>
      <c r="I31" s="16">
        <v>2</v>
      </c>
      <c r="J31" s="17"/>
    </row>
    <row r="32" spans="1:10" ht="11.1" customHeight="1" x14ac:dyDescent="0.25">
      <c r="A32" s="14">
        <v>27</v>
      </c>
      <c r="B32" s="13" t="s">
        <v>1143</v>
      </c>
      <c r="C32" s="13" t="s">
        <v>1557</v>
      </c>
      <c r="D32" s="16">
        <v>138</v>
      </c>
      <c r="E32" s="16">
        <v>31</v>
      </c>
      <c r="F32" s="16">
        <v>58</v>
      </c>
      <c r="G32" s="16">
        <v>5</v>
      </c>
      <c r="H32" s="16">
        <f t="shared" si="1"/>
        <v>94</v>
      </c>
      <c r="I32" s="16">
        <v>0</v>
      </c>
      <c r="J32" s="17"/>
    </row>
    <row r="33" spans="1:10" ht="11.1" customHeight="1" x14ac:dyDescent="0.25">
      <c r="A33" s="14">
        <v>28</v>
      </c>
      <c r="B33" s="13" t="s">
        <v>1142</v>
      </c>
      <c r="C33" s="13" t="str">
        <f t="shared" si="0"/>
        <v>Knox United Church</v>
      </c>
      <c r="D33" s="16">
        <v>232</v>
      </c>
      <c r="E33" s="16">
        <v>46</v>
      </c>
      <c r="F33" s="16">
        <v>66</v>
      </c>
      <c r="G33" s="16">
        <v>7</v>
      </c>
      <c r="H33" s="16">
        <f t="shared" si="1"/>
        <v>119</v>
      </c>
      <c r="I33" s="16">
        <v>1</v>
      </c>
      <c r="J33" s="17"/>
    </row>
    <row r="34" spans="1:10" ht="11.1" customHeight="1" x14ac:dyDescent="0.25">
      <c r="A34" s="14">
        <v>29</v>
      </c>
      <c r="B34" s="13" t="s">
        <v>1142</v>
      </c>
      <c r="C34" s="13" t="str">
        <f t="shared" si="0"/>
        <v>Knox United Church</v>
      </c>
      <c r="D34" s="16">
        <v>147</v>
      </c>
      <c r="E34" s="16">
        <v>40</v>
      </c>
      <c r="F34" s="16">
        <v>44</v>
      </c>
      <c r="G34" s="16">
        <v>2</v>
      </c>
      <c r="H34" s="16">
        <f t="shared" si="1"/>
        <v>86</v>
      </c>
      <c r="I34" s="16">
        <v>0</v>
      </c>
      <c r="J34" s="17"/>
    </row>
    <row r="35" spans="1:10" ht="11.1" customHeight="1" x14ac:dyDescent="0.25">
      <c r="A35" s="14">
        <v>30</v>
      </c>
      <c r="B35" s="13" t="s">
        <v>1141</v>
      </c>
      <c r="C35" s="13" t="str">
        <f t="shared" si="0"/>
        <v>Third Avenue United Church</v>
      </c>
      <c r="D35" s="16">
        <v>280</v>
      </c>
      <c r="E35" s="16">
        <v>99</v>
      </c>
      <c r="F35" s="16">
        <v>61</v>
      </c>
      <c r="G35" s="16">
        <v>1</v>
      </c>
      <c r="H35" s="16">
        <f t="shared" si="1"/>
        <v>161</v>
      </c>
      <c r="I35" s="16">
        <v>0</v>
      </c>
      <c r="J35" s="17"/>
    </row>
    <row r="36" spans="1:10" ht="11.1" customHeight="1" x14ac:dyDescent="0.25">
      <c r="A36" s="14">
        <v>31</v>
      </c>
      <c r="B36" s="13" t="s">
        <v>1143</v>
      </c>
      <c r="C36" s="13" t="s">
        <v>1557</v>
      </c>
      <c r="D36" s="16">
        <v>167</v>
      </c>
      <c r="E36" s="16">
        <v>44</v>
      </c>
      <c r="F36" s="16">
        <v>32</v>
      </c>
      <c r="G36" s="16">
        <v>3</v>
      </c>
      <c r="H36" s="16">
        <f t="shared" si="1"/>
        <v>79</v>
      </c>
      <c r="I36" s="16">
        <v>0</v>
      </c>
      <c r="J36" s="17"/>
    </row>
    <row r="37" spans="1:10" ht="11.1" customHeight="1" x14ac:dyDescent="0.25">
      <c r="A37" s="14">
        <v>32</v>
      </c>
      <c r="B37" s="13" t="s">
        <v>1143</v>
      </c>
      <c r="C37" s="13" t="s">
        <v>1557</v>
      </c>
      <c r="D37" s="16">
        <v>165</v>
      </c>
      <c r="E37" s="16">
        <v>72</v>
      </c>
      <c r="F37" s="16">
        <v>31</v>
      </c>
      <c r="G37" s="16">
        <v>1</v>
      </c>
      <c r="H37" s="16">
        <f t="shared" si="1"/>
        <v>104</v>
      </c>
      <c r="I37" s="16">
        <v>0</v>
      </c>
      <c r="J37" s="17"/>
    </row>
    <row r="38" spans="1:10" ht="11.1" customHeight="1" x14ac:dyDescent="0.25">
      <c r="A38" s="14">
        <v>33</v>
      </c>
      <c r="B38" s="13" t="s">
        <v>1144</v>
      </c>
      <c r="C38" s="13" t="s">
        <v>1558</v>
      </c>
      <c r="D38" s="16">
        <v>229</v>
      </c>
      <c r="E38" s="16">
        <v>70</v>
      </c>
      <c r="F38" s="16">
        <v>62</v>
      </c>
      <c r="G38" s="16">
        <v>8</v>
      </c>
      <c r="H38" s="16">
        <f t="shared" si="1"/>
        <v>140</v>
      </c>
      <c r="I38" s="16">
        <v>0</v>
      </c>
      <c r="J38" s="17"/>
    </row>
    <row r="39" spans="1:10" ht="11.1" customHeight="1" x14ac:dyDescent="0.25">
      <c r="A39" s="14">
        <v>34</v>
      </c>
      <c r="B39" s="13" t="s">
        <v>1143</v>
      </c>
      <c r="C39" s="13" t="s">
        <v>1557</v>
      </c>
      <c r="D39" s="16">
        <v>253</v>
      </c>
      <c r="E39" s="16">
        <v>77</v>
      </c>
      <c r="F39" s="16">
        <v>65</v>
      </c>
      <c r="G39" s="16">
        <v>5</v>
      </c>
      <c r="H39" s="16">
        <f t="shared" si="1"/>
        <v>147</v>
      </c>
      <c r="I39" s="16">
        <v>1</v>
      </c>
      <c r="J39" s="17"/>
    </row>
    <row r="40" spans="1:10" ht="11.1" customHeight="1" x14ac:dyDescent="0.25">
      <c r="A40" s="14">
        <v>35</v>
      </c>
      <c r="B40" s="13" t="s">
        <v>1144</v>
      </c>
      <c r="C40" s="13" t="str">
        <f t="shared" si="0"/>
        <v>St. Andrew'S Presbyterian Church</v>
      </c>
      <c r="D40" s="16">
        <v>186</v>
      </c>
      <c r="E40" s="16">
        <v>36</v>
      </c>
      <c r="F40" s="16">
        <v>51</v>
      </c>
      <c r="G40" s="16">
        <v>6</v>
      </c>
      <c r="H40" s="16">
        <f t="shared" si="1"/>
        <v>93</v>
      </c>
      <c r="I40" s="16">
        <v>1</v>
      </c>
      <c r="J40" s="17"/>
    </row>
    <row r="41" spans="1:10" ht="11.1" customHeight="1" x14ac:dyDescent="0.25">
      <c r="A41" s="14">
        <v>36</v>
      </c>
      <c r="B41" s="13" t="s">
        <v>1140</v>
      </c>
      <c r="C41" s="13" t="str">
        <f t="shared" si="0"/>
        <v>Princess Alexandra Community School</v>
      </c>
      <c r="D41" s="16">
        <v>186</v>
      </c>
      <c r="E41" s="16">
        <v>44</v>
      </c>
      <c r="F41" s="16">
        <v>86</v>
      </c>
      <c r="G41" s="16">
        <v>4</v>
      </c>
      <c r="H41" s="16">
        <f t="shared" si="1"/>
        <v>134</v>
      </c>
      <c r="I41" s="16">
        <v>0</v>
      </c>
      <c r="J41" s="17"/>
    </row>
    <row r="42" spans="1:10" ht="11.1" customHeight="1" x14ac:dyDescent="0.25">
      <c r="A42" s="14">
        <v>37</v>
      </c>
      <c r="B42" s="13" t="s">
        <v>1140</v>
      </c>
      <c r="C42" s="13" t="str">
        <f t="shared" si="0"/>
        <v>Princess Alexandra Community School</v>
      </c>
      <c r="D42" s="16">
        <v>189</v>
      </c>
      <c r="E42" s="16">
        <v>25</v>
      </c>
      <c r="F42" s="16">
        <v>85</v>
      </c>
      <c r="G42" s="16">
        <v>5</v>
      </c>
      <c r="H42" s="16">
        <f t="shared" si="1"/>
        <v>115</v>
      </c>
      <c r="I42" s="16">
        <v>1</v>
      </c>
      <c r="J42" s="17"/>
    </row>
    <row r="43" spans="1:10" ht="11.1" customHeight="1" x14ac:dyDescent="0.25">
      <c r="A43" s="14">
        <v>38</v>
      </c>
      <c r="B43" s="13" t="s">
        <v>1140</v>
      </c>
      <c r="C43" s="13" t="str">
        <f t="shared" si="0"/>
        <v>Princess Alexandra Community School</v>
      </c>
      <c r="D43" s="16">
        <v>108</v>
      </c>
      <c r="E43" s="16">
        <v>20</v>
      </c>
      <c r="F43" s="16">
        <v>39</v>
      </c>
      <c r="G43" s="16">
        <v>5</v>
      </c>
      <c r="H43" s="16">
        <f t="shared" si="1"/>
        <v>64</v>
      </c>
      <c r="I43" s="16">
        <v>2</v>
      </c>
      <c r="J43" s="17"/>
    </row>
    <row r="44" spans="1:10" ht="11.1" customHeight="1" x14ac:dyDescent="0.25">
      <c r="A44" s="14">
        <v>39</v>
      </c>
      <c r="B44" s="13" t="s">
        <v>1144</v>
      </c>
      <c r="C44" s="13" t="s">
        <v>1558</v>
      </c>
      <c r="D44" s="16">
        <v>145</v>
      </c>
      <c r="E44" s="16">
        <v>59</v>
      </c>
      <c r="F44" s="16">
        <v>57</v>
      </c>
      <c r="G44" s="16">
        <v>3</v>
      </c>
      <c r="H44" s="16">
        <f t="shared" si="1"/>
        <v>119</v>
      </c>
      <c r="I44" s="16">
        <v>0</v>
      </c>
      <c r="J44" s="17"/>
    </row>
    <row r="45" spans="1:10" ht="11.1" customHeight="1" x14ac:dyDescent="0.25">
      <c r="A45" s="14">
        <v>40</v>
      </c>
      <c r="B45" s="13" t="s">
        <v>1144</v>
      </c>
      <c r="C45" s="13" t="s">
        <v>1558</v>
      </c>
      <c r="D45" s="16">
        <v>72</v>
      </c>
      <c r="E45" s="16">
        <v>15</v>
      </c>
      <c r="F45" s="16">
        <v>9</v>
      </c>
      <c r="G45" s="16">
        <v>0</v>
      </c>
      <c r="H45" s="16">
        <f t="shared" si="1"/>
        <v>24</v>
      </c>
      <c r="I45" s="16">
        <v>0</v>
      </c>
      <c r="J45" s="17"/>
    </row>
    <row r="46" spans="1:10" ht="11.1" customHeight="1" x14ac:dyDescent="0.25">
      <c r="A46" s="14" t="s">
        <v>38</v>
      </c>
      <c r="B46" s="13" t="s">
        <v>1145</v>
      </c>
      <c r="C46" s="13" t="str">
        <f t="shared" si="0"/>
        <v>Westmount Community School,</v>
      </c>
      <c r="D46" s="16">
        <v>0</v>
      </c>
      <c r="E46" s="16">
        <v>349</v>
      </c>
      <c r="F46" s="16">
        <v>440</v>
      </c>
      <c r="G46" s="16">
        <v>18</v>
      </c>
      <c r="H46" s="16">
        <f t="shared" si="1"/>
        <v>807</v>
      </c>
      <c r="I46" s="16">
        <v>0</v>
      </c>
      <c r="J46" s="17"/>
    </row>
    <row r="47" spans="1:10" ht="11.1" customHeight="1" x14ac:dyDescent="0.25">
      <c r="A47" s="14"/>
      <c r="B47" s="13" t="s">
        <v>30</v>
      </c>
      <c r="C47" s="13" t="str">
        <f t="shared" si="0"/>
        <v>Absentee</v>
      </c>
      <c r="D47" s="16">
        <v>0</v>
      </c>
      <c r="E47" s="16">
        <v>26</v>
      </c>
      <c r="F47" s="16">
        <v>30</v>
      </c>
      <c r="G47" s="16">
        <v>0</v>
      </c>
      <c r="H47" s="16">
        <f t="shared" si="1"/>
        <v>56</v>
      </c>
      <c r="I47" s="16">
        <v>0</v>
      </c>
      <c r="J47" s="17"/>
    </row>
    <row r="48" spans="1:10" ht="11.1" customHeight="1" x14ac:dyDescent="0.25">
      <c r="A48" s="14" t="s">
        <v>31</v>
      </c>
      <c r="B48" s="7" t="s">
        <v>1147</v>
      </c>
      <c r="C48" s="13" t="str">
        <f t="shared" si="0"/>
        <v>Saskatoon City Hospital</v>
      </c>
      <c r="D48" s="16">
        <v>0</v>
      </c>
      <c r="E48" s="16">
        <v>2</v>
      </c>
      <c r="F48" s="16">
        <v>16</v>
      </c>
      <c r="G48" s="16">
        <v>2</v>
      </c>
      <c r="H48" s="16">
        <f t="shared" si="1"/>
        <v>20</v>
      </c>
      <c r="I48" s="16">
        <v>4</v>
      </c>
      <c r="J48" s="17"/>
    </row>
    <row r="49" spans="1:10" ht="11.1" customHeight="1" x14ac:dyDescent="0.25">
      <c r="A49" s="14" t="s">
        <v>140</v>
      </c>
      <c r="B49" s="7" t="s">
        <v>1148</v>
      </c>
      <c r="C49" s="13" t="str">
        <f t="shared" si="0"/>
        <v>The Palisades Residential Group</v>
      </c>
      <c r="D49" s="16">
        <v>35</v>
      </c>
      <c r="E49" s="16">
        <v>9</v>
      </c>
      <c r="F49" s="16">
        <v>8</v>
      </c>
      <c r="G49" s="16">
        <v>1</v>
      </c>
      <c r="H49" s="16">
        <f t="shared" si="1"/>
        <v>18</v>
      </c>
      <c r="I49" s="16">
        <v>0</v>
      </c>
      <c r="J49" s="17"/>
    </row>
    <row r="50" spans="1:10" ht="11.1" customHeight="1" x14ac:dyDescent="0.25">
      <c r="A50" s="14" t="s">
        <v>44</v>
      </c>
      <c r="B50" s="7" t="s">
        <v>1149</v>
      </c>
      <c r="C50" s="13" t="str">
        <f t="shared" si="0"/>
        <v>Meadowgreen Care Home</v>
      </c>
      <c r="D50" s="16">
        <v>42</v>
      </c>
      <c r="E50" s="16">
        <v>14</v>
      </c>
      <c r="F50" s="16">
        <v>8</v>
      </c>
      <c r="G50" s="16">
        <v>3</v>
      </c>
      <c r="H50" s="16">
        <f t="shared" si="1"/>
        <v>25</v>
      </c>
      <c r="I50" s="16">
        <v>0</v>
      </c>
      <c r="J50" s="17"/>
    </row>
    <row r="51" spans="1:10" ht="11.1" customHeight="1" x14ac:dyDescent="0.25">
      <c r="A51" s="14" t="s">
        <v>43</v>
      </c>
      <c r="B51" s="7" t="s">
        <v>1150</v>
      </c>
      <c r="C51" s="13" t="str">
        <f t="shared" si="0"/>
        <v>Kiwanis Manor</v>
      </c>
      <c r="D51" s="16">
        <v>114</v>
      </c>
      <c r="E51" s="16">
        <v>52</v>
      </c>
      <c r="F51" s="16">
        <v>52</v>
      </c>
      <c r="G51" s="16">
        <v>4</v>
      </c>
      <c r="H51" s="16">
        <f t="shared" si="1"/>
        <v>108</v>
      </c>
      <c r="I51" s="16">
        <v>0</v>
      </c>
      <c r="J51" s="15"/>
    </row>
    <row r="52" spans="1:10" ht="11.1" customHeight="1" thickBot="1" x14ac:dyDescent="0.3">
      <c r="A52" s="22"/>
      <c r="B52" s="5" t="s">
        <v>33</v>
      </c>
      <c r="C52" s="23"/>
      <c r="D52" s="23">
        <f t="shared" ref="D52:I52" si="2">SUM(D6:D51)</f>
        <v>7409</v>
      </c>
      <c r="E52" s="23">
        <f t="shared" si="2"/>
        <v>2218</v>
      </c>
      <c r="F52" s="23">
        <f t="shared" si="2"/>
        <v>2790</v>
      </c>
      <c r="G52" s="23">
        <f t="shared" si="2"/>
        <v>159</v>
      </c>
      <c r="H52" s="23">
        <f t="shared" si="2"/>
        <v>5167</v>
      </c>
      <c r="I52" s="23">
        <f t="shared" si="2"/>
        <v>20</v>
      </c>
    </row>
    <row r="53" spans="1:10" ht="11.1" customHeight="1" x14ac:dyDescent="0.25">
      <c r="A53" s="19"/>
      <c r="B53" s="3"/>
      <c r="C53" s="3"/>
      <c r="D53" s="3"/>
      <c r="E53" s="3"/>
      <c r="F53" s="3"/>
      <c r="G53" s="3"/>
      <c r="H53" s="3"/>
      <c r="I53" s="3"/>
    </row>
    <row r="54" spans="1:10" ht="11.1" customHeight="1" x14ac:dyDescent="0.25">
      <c r="A54" s="19"/>
      <c r="B54" s="3"/>
      <c r="C54" s="1" t="s">
        <v>1703</v>
      </c>
      <c r="D54" s="3"/>
      <c r="E54" s="3"/>
      <c r="F54" s="3"/>
      <c r="G54" s="3"/>
      <c r="H54" s="3"/>
      <c r="I54" s="3"/>
    </row>
    <row r="55" spans="1:10" ht="11.1" customHeight="1" x14ac:dyDescent="0.25">
      <c r="A55" s="19"/>
      <c r="B55" s="3"/>
      <c r="C55" s="1" t="s">
        <v>35</v>
      </c>
      <c r="D55" s="24">
        <f>F52-E52</f>
        <v>572</v>
      </c>
      <c r="E55" s="3"/>
      <c r="F55" s="3"/>
      <c r="G55" s="3"/>
      <c r="H55" s="3"/>
      <c r="I55" s="3"/>
    </row>
    <row r="56" spans="1:10" ht="11.1" customHeight="1" x14ac:dyDescent="0.25">
      <c r="A56" s="19"/>
      <c r="B56" s="3"/>
      <c r="C56" s="1" t="s">
        <v>36</v>
      </c>
      <c r="D56" s="25">
        <f>H52/D52</f>
        <v>0.69739506006208662</v>
      </c>
      <c r="E56" s="3"/>
      <c r="F56" s="3"/>
      <c r="G56" s="3"/>
      <c r="H56" s="3"/>
      <c r="I56" s="3"/>
    </row>
    <row r="57" spans="1:10" ht="11.1" customHeight="1" x14ac:dyDescent="0.25">
      <c r="A57" s="19"/>
      <c r="B57" s="3"/>
      <c r="C57" s="1" t="s">
        <v>37</v>
      </c>
      <c r="D57" s="3"/>
      <c r="E57" s="26">
        <f>E52/H52</f>
        <v>0.42926262821753436</v>
      </c>
      <c r="F57" s="26">
        <f>F52/H52</f>
        <v>0.5399651635378363</v>
      </c>
      <c r="G57" s="26">
        <f>G52/H52</f>
        <v>3.0772208244629378E-2</v>
      </c>
      <c r="H57" s="3"/>
      <c r="I57" s="3"/>
    </row>
  </sheetData>
  <mergeCells count="9">
    <mergeCell ref="A1:A2"/>
    <mergeCell ref="J4:J5"/>
    <mergeCell ref="D4:D5"/>
    <mergeCell ref="H4:H5"/>
    <mergeCell ref="A3:C3"/>
    <mergeCell ref="E3:G3"/>
    <mergeCell ref="A4:A5"/>
    <mergeCell ref="B4:B5"/>
    <mergeCell ref="C4:C5"/>
  </mergeCells>
  <hyperlinks>
    <hyperlink ref="A6" r:id="rId1" display="http://espree.elections.sk.ca/esResultsUnOfficialEdit.cfm?MODE=EDITINIT&amp;POLL=1719"/>
    <hyperlink ref="A7" r:id="rId2" display="http://espree.elections.sk.ca/esResultsUnOfficialEdit.cfm?MODE=EDITINIT&amp;POLL=1720"/>
    <hyperlink ref="A8" r:id="rId3" display="http://espree.elections.sk.ca/esResultsUnOfficialEdit.cfm?MODE=EDITINIT&amp;POLL=1721"/>
    <hyperlink ref="A9" r:id="rId4" display="http://espree.elections.sk.ca/esResultsUnOfficialEdit.cfm?MODE=EDITINIT&amp;POLL=1722"/>
    <hyperlink ref="A10" r:id="rId5" display="http://espree.elections.sk.ca/esResultsUnOfficialEdit.cfm?MODE=EDITINIT&amp;POLL=1723"/>
    <hyperlink ref="A11" r:id="rId6" display="http://espree.elections.sk.ca/esResultsUnOfficialEdit.cfm?MODE=EDITINIT&amp;POLL=1724"/>
    <hyperlink ref="A12" r:id="rId7" display="http://espree.elections.sk.ca/esResultsUnOfficialEdit.cfm?MODE=EDITINIT&amp;POLL=1725"/>
    <hyperlink ref="A13" r:id="rId8" display="http://espree.elections.sk.ca/esResultsUnOfficialEdit.cfm?MODE=EDITINIT&amp;POLL=1726"/>
    <hyperlink ref="A14" r:id="rId9" display="http://espree.elections.sk.ca/esResultsUnOfficialEdit.cfm?MODE=EDITINIT&amp;POLL=1727"/>
    <hyperlink ref="A15" r:id="rId10" display="http://espree.elections.sk.ca/esResultsUnOfficialEdit.cfm?MODE=EDITINIT&amp;POLL=1728"/>
    <hyperlink ref="A16" r:id="rId11" display="http://espree.elections.sk.ca/esResultsUnOfficialEdit.cfm?MODE=EDITINIT&amp;POLL=1729"/>
    <hyperlink ref="A17" r:id="rId12" display="http://espree.elections.sk.ca/esResultsUnOfficialEdit.cfm?MODE=EDITINIT&amp;POLL=1730"/>
    <hyperlink ref="A18" r:id="rId13" display="http://espree.elections.sk.ca/esResultsUnOfficialEdit.cfm?MODE=EDITINIT&amp;POLL=1731"/>
    <hyperlink ref="A19" r:id="rId14" display="http://espree.elections.sk.ca/esResultsUnOfficialEdit.cfm?MODE=EDITINIT&amp;POLL=1732"/>
    <hyperlink ref="A20" r:id="rId15" display="http://espree.elections.sk.ca/esResultsUnOfficialEdit.cfm?MODE=EDITINIT&amp;POLL=1733"/>
    <hyperlink ref="A21" r:id="rId16" display="http://espree.elections.sk.ca/esResultsUnOfficialEdit.cfm?MODE=EDITINIT&amp;POLL=1734"/>
    <hyperlink ref="A22" r:id="rId17" display="http://espree.elections.sk.ca/esResultsUnOfficialEdit.cfm?MODE=EDITINIT&amp;POLL=1735"/>
    <hyperlink ref="A23" r:id="rId18" display="http://espree.elections.sk.ca/esResultsUnOfficialEdit.cfm?MODE=EDITINIT&amp;POLL=1736"/>
    <hyperlink ref="A24" r:id="rId19" display="http://espree.elections.sk.ca/esResultsUnOfficialEdit.cfm?MODE=EDITINIT&amp;POLL=1737"/>
    <hyperlink ref="A25" r:id="rId20" display="http://espree.elections.sk.ca/esResultsUnOfficialEdit.cfm?MODE=EDITINIT&amp;POLL=1738"/>
    <hyperlink ref="A26" r:id="rId21" display="http://espree.elections.sk.ca/esResultsUnOfficialEdit.cfm?MODE=EDITINIT&amp;POLL=1739"/>
    <hyperlink ref="A27" r:id="rId22" display="http://espree.elections.sk.ca/esResultsUnOfficialEdit.cfm?MODE=EDITINIT&amp;POLL=1740"/>
    <hyperlink ref="A28" r:id="rId23" display="http://espree.elections.sk.ca/esResultsUnOfficialEdit.cfm?MODE=EDITINIT&amp;POLL=1741"/>
    <hyperlink ref="A29" r:id="rId24" display="http://espree.elections.sk.ca/esResultsUnOfficialEdit.cfm?MODE=EDITINIT&amp;POLL=1742"/>
    <hyperlink ref="A30" r:id="rId25" display="http://espree.elections.sk.ca/esResultsUnOfficialEdit.cfm?MODE=EDITINIT&amp;POLL=1743"/>
    <hyperlink ref="A31" r:id="rId26" display="http://espree.elections.sk.ca/esResultsUnOfficialEdit.cfm?MODE=EDITINIT&amp;POLL=1744"/>
    <hyperlink ref="A32" r:id="rId27" display="http://espree.elections.sk.ca/esResultsUnOfficialEdit.cfm?MODE=EDITINIT&amp;POLL=1745"/>
    <hyperlink ref="A33" r:id="rId28" display="http://espree.elections.sk.ca/esResultsUnOfficialEdit.cfm?MODE=EDITINIT&amp;POLL=1746"/>
    <hyperlink ref="A34" r:id="rId29" display="http://espree.elections.sk.ca/esResultsUnOfficialEdit.cfm?MODE=EDITINIT&amp;POLL=1747"/>
    <hyperlink ref="A35" r:id="rId30" display="http://espree.elections.sk.ca/esResultsUnOfficialEdit.cfm?MODE=EDITINIT&amp;POLL=1748"/>
    <hyperlink ref="A36" r:id="rId31" display="http://espree.elections.sk.ca/esResultsUnOfficialEdit.cfm?MODE=EDITINIT&amp;POLL=1749"/>
    <hyperlink ref="A37" r:id="rId32" display="http://espree.elections.sk.ca/esResultsUnOfficialEdit.cfm?MODE=EDITINIT&amp;POLL=1750"/>
    <hyperlink ref="A38" r:id="rId33" display="http://espree.elections.sk.ca/esResultsUnOfficialEdit.cfm?MODE=EDITINIT&amp;POLL=1751"/>
    <hyperlink ref="A39" r:id="rId34" display="http://espree.elections.sk.ca/esResultsUnOfficialEdit.cfm?MODE=EDITINIT&amp;POLL=1752"/>
    <hyperlink ref="A40" r:id="rId35" display="http://espree.elections.sk.ca/esResultsUnOfficialEdit.cfm?MODE=EDITINIT&amp;POLL=1753"/>
    <hyperlink ref="A41" r:id="rId36" display="http://espree.elections.sk.ca/esResultsUnOfficialEdit.cfm?MODE=EDITINIT&amp;POLL=1754"/>
    <hyperlink ref="A42" r:id="rId37" display="http://espree.elections.sk.ca/esResultsUnOfficialEdit.cfm?MODE=EDITINIT&amp;POLL=1755"/>
    <hyperlink ref="A43" r:id="rId38" display="http://espree.elections.sk.ca/esResultsUnOfficialEdit.cfm?MODE=EDITINIT&amp;POLL=1756"/>
    <hyperlink ref="A44" r:id="rId39" display="http://espree.elections.sk.ca/esResultsUnOfficialEdit.cfm?MODE=EDITINIT&amp;POLL=1757"/>
    <hyperlink ref="A45" r:id="rId40" display="http://espree.elections.sk.ca/esResultsUnOfficialEdit.cfm?MODE=EDITINIT&amp;POLL=1758"/>
    <hyperlink ref="A46" r:id="rId41" display="http://espree.elections.sk.ca/esResultsUnOfficialEdit.cfm?MODE=EDITINIT&amp;POLL=3240"/>
    <hyperlink ref="A48" r:id="rId42" display="http://espree.elections.sk.ca/esResultsUnOfficialEdit.cfm?MODE=EDITINIT&amp;POLL=3483"/>
    <hyperlink ref="A49" r:id="rId43" display="http://espree.elections.sk.ca/esResultsUnOfficialEdit.cfm?MODE=EDITINIT&amp;POLL=3241"/>
    <hyperlink ref="A50" r:id="rId44" display="http://espree.elections.sk.ca/esResultsUnOfficialEdit.cfm?MODE=EDITINIT&amp;POLL=3379"/>
    <hyperlink ref="A51" r:id="rId45" display="http://espree.elections.sk.ca/esResultsUnOfficialEdit.cfm?MODE=EDITINIT&amp;POLL=3380"/>
  </hyperlinks>
  <pageMargins left="0.7" right="0.7" top="0.75" bottom="0.75" header="0.3" footer="0.3"/>
  <pageSetup scale="90" fitToHeight="0" orientation="portrait" r:id="rId46"/>
  <drawing r:id="rId47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J64"/>
  <sheetViews>
    <sheetView topLeftCell="A10" workbookViewId="0">
      <selection activeCell="A61" sqref="A61"/>
    </sheetView>
  </sheetViews>
  <sheetFormatPr defaultRowHeight="14.4" x14ac:dyDescent="0.3"/>
  <cols>
    <col min="1" max="1" width="9.109375" style="18"/>
    <col min="2" max="2" width="27" hidden="1" customWidth="1"/>
    <col min="3" max="3" width="37.44140625" customWidth="1"/>
    <col min="5" max="5" width="7.44140625" customWidth="1"/>
    <col min="6" max="6" width="7.109375" customWidth="1"/>
    <col min="7" max="7" width="7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1616</v>
      </c>
      <c r="D2" s="50"/>
      <c r="E2" s="50"/>
      <c r="F2" s="50"/>
      <c r="G2" s="50"/>
      <c r="H2" s="59"/>
      <c r="I2" s="59" t="s">
        <v>1576</v>
      </c>
      <c r="J2" s="68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4.7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1175</v>
      </c>
      <c r="F4" s="46" t="s">
        <v>1176</v>
      </c>
      <c r="G4" s="46" t="s">
        <v>1174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4</v>
      </c>
      <c r="F5" s="48" t="s">
        <v>3</v>
      </c>
      <c r="G5" s="48" t="s">
        <v>2</v>
      </c>
      <c r="H5" s="127"/>
      <c r="I5" s="41" t="s">
        <v>47</v>
      </c>
      <c r="J5" s="114"/>
    </row>
    <row r="6" spans="1:10" ht="11.1" customHeight="1" x14ac:dyDescent="0.3">
      <c r="A6" s="14">
        <v>1</v>
      </c>
      <c r="B6" s="13" t="s">
        <v>1151</v>
      </c>
      <c r="C6" s="13" t="str">
        <f>PROPER(B6)</f>
        <v>John Lake School</v>
      </c>
      <c r="D6" s="16">
        <v>254</v>
      </c>
      <c r="E6" s="16">
        <v>59</v>
      </c>
      <c r="F6" s="16">
        <v>4</v>
      </c>
      <c r="G6" s="16">
        <v>72</v>
      </c>
      <c r="H6" s="16">
        <f>SUM(E6:G6)</f>
        <v>135</v>
      </c>
      <c r="I6" s="16">
        <v>0</v>
      </c>
      <c r="J6" s="17"/>
    </row>
    <row r="7" spans="1:10" ht="11.1" customHeight="1" x14ac:dyDescent="0.3">
      <c r="A7" s="14">
        <v>2</v>
      </c>
      <c r="B7" s="13" t="s">
        <v>1151</v>
      </c>
      <c r="C7" s="13" t="str">
        <f t="shared" ref="C7:C56" si="0">PROPER(B7)</f>
        <v>John Lake School</v>
      </c>
      <c r="D7" s="16">
        <v>277</v>
      </c>
      <c r="E7" s="16">
        <v>73</v>
      </c>
      <c r="F7" s="16">
        <v>6</v>
      </c>
      <c r="G7" s="16">
        <v>93</v>
      </c>
      <c r="H7" s="16">
        <f t="shared" ref="H7:H57" si="1">SUM(E7:G7)</f>
        <v>172</v>
      </c>
      <c r="I7" s="16">
        <v>0</v>
      </c>
      <c r="J7" s="17"/>
    </row>
    <row r="8" spans="1:10" ht="11.1" customHeight="1" x14ac:dyDescent="0.3">
      <c r="A8" s="14">
        <v>3</v>
      </c>
      <c r="B8" s="13" t="s">
        <v>1152</v>
      </c>
      <c r="C8" s="13" t="str">
        <f t="shared" si="0"/>
        <v>George Vanier Catholic School</v>
      </c>
      <c r="D8" s="16">
        <v>298</v>
      </c>
      <c r="E8" s="16">
        <v>85</v>
      </c>
      <c r="F8" s="16">
        <v>6</v>
      </c>
      <c r="G8" s="16">
        <v>83</v>
      </c>
      <c r="H8" s="16">
        <f t="shared" si="1"/>
        <v>174</v>
      </c>
      <c r="I8" s="16">
        <v>0</v>
      </c>
      <c r="J8" s="17"/>
    </row>
    <row r="9" spans="1:10" ht="11.1" customHeight="1" x14ac:dyDescent="0.3">
      <c r="A9" s="14">
        <v>4</v>
      </c>
      <c r="B9" s="13" t="s">
        <v>1152</v>
      </c>
      <c r="C9" s="13" t="str">
        <f t="shared" si="0"/>
        <v>George Vanier Catholic School</v>
      </c>
      <c r="D9" s="16">
        <v>245</v>
      </c>
      <c r="E9" s="16">
        <v>67</v>
      </c>
      <c r="F9" s="16">
        <v>12</v>
      </c>
      <c r="G9" s="16">
        <v>79</v>
      </c>
      <c r="H9" s="16">
        <f t="shared" si="1"/>
        <v>158</v>
      </c>
      <c r="I9" s="16">
        <v>2</v>
      </c>
      <c r="J9" s="17"/>
    </row>
    <row r="10" spans="1:10" ht="11.1" customHeight="1" x14ac:dyDescent="0.3">
      <c r="A10" s="14">
        <v>5</v>
      </c>
      <c r="B10" s="13" t="s">
        <v>1153</v>
      </c>
      <c r="C10" s="13" t="s">
        <v>1559</v>
      </c>
      <c r="D10" s="16">
        <v>238</v>
      </c>
      <c r="E10" s="16">
        <v>57</v>
      </c>
      <c r="F10" s="16">
        <v>5</v>
      </c>
      <c r="G10" s="16">
        <v>79</v>
      </c>
      <c r="H10" s="16">
        <f t="shared" si="1"/>
        <v>141</v>
      </c>
      <c r="I10" s="16">
        <v>0</v>
      </c>
      <c r="J10" s="17"/>
    </row>
    <row r="11" spans="1:10" ht="11.1" customHeight="1" x14ac:dyDescent="0.3">
      <c r="A11" s="14">
        <v>6</v>
      </c>
      <c r="B11" s="13" t="s">
        <v>1153</v>
      </c>
      <c r="C11" s="13" t="s">
        <v>1559</v>
      </c>
      <c r="D11" s="16">
        <v>221</v>
      </c>
      <c r="E11" s="16">
        <v>70</v>
      </c>
      <c r="F11" s="16">
        <v>11</v>
      </c>
      <c r="G11" s="16">
        <v>97</v>
      </c>
      <c r="H11" s="16">
        <f t="shared" si="1"/>
        <v>178</v>
      </c>
      <c r="I11" s="16">
        <v>1</v>
      </c>
      <c r="J11" s="17"/>
    </row>
    <row r="12" spans="1:10" ht="11.1" customHeight="1" x14ac:dyDescent="0.3">
      <c r="A12" s="14">
        <v>7</v>
      </c>
      <c r="B12" s="13" t="s">
        <v>1151</v>
      </c>
      <c r="C12" s="13" t="str">
        <f t="shared" si="0"/>
        <v>John Lake School</v>
      </c>
      <c r="D12" s="16">
        <v>296</v>
      </c>
      <c r="E12" s="16">
        <v>59</v>
      </c>
      <c r="F12" s="16">
        <v>5</v>
      </c>
      <c r="G12" s="16">
        <v>105</v>
      </c>
      <c r="H12" s="16">
        <f t="shared" si="1"/>
        <v>169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1151</v>
      </c>
      <c r="C13" s="13" t="str">
        <f t="shared" si="0"/>
        <v>John Lake School</v>
      </c>
      <c r="D13" s="16">
        <v>267</v>
      </c>
      <c r="E13" s="16">
        <v>71</v>
      </c>
      <c r="F13" s="16">
        <v>4</v>
      </c>
      <c r="G13" s="16">
        <v>77</v>
      </c>
      <c r="H13" s="16">
        <f t="shared" si="1"/>
        <v>152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1152</v>
      </c>
      <c r="C14" s="13" t="str">
        <f t="shared" si="0"/>
        <v>George Vanier Catholic School</v>
      </c>
      <c r="D14" s="16">
        <v>217</v>
      </c>
      <c r="E14" s="16">
        <v>58</v>
      </c>
      <c r="F14" s="16">
        <v>2</v>
      </c>
      <c r="G14" s="16">
        <v>93</v>
      </c>
      <c r="H14" s="16">
        <f t="shared" si="1"/>
        <v>153</v>
      </c>
      <c r="I14" s="16">
        <v>0</v>
      </c>
      <c r="J14" s="17"/>
    </row>
    <row r="15" spans="1:10" ht="11.1" customHeight="1" x14ac:dyDescent="0.3">
      <c r="A15" s="14">
        <v>10</v>
      </c>
      <c r="B15" s="13" t="s">
        <v>1152</v>
      </c>
      <c r="C15" s="13" t="str">
        <f t="shared" si="0"/>
        <v>George Vanier Catholic School</v>
      </c>
      <c r="D15" s="16">
        <v>308</v>
      </c>
      <c r="E15" s="16">
        <v>64</v>
      </c>
      <c r="F15" s="16">
        <v>3</v>
      </c>
      <c r="G15" s="16">
        <v>129</v>
      </c>
      <c r="H15" s="16">
        <f t="shared" si="1"/>
        <v>196</v>
      </c>
      <c r="I15" s="16">
        <v>0</v>
      </c>
      <c r="J15" s="17"/>
    </row>
    <row r="16" spans="1:10" ht="11.1" customHeight="1" x14ac:dyDescent="0.3">
      <c r="A16" s="14">
        <v>11</v>
      </c>
      <c r="B16" s="13" t="s">
        <v>1154</v>
      </c>
      <c r="C16" s="13" t="str">
        <f t="shared" si="0"/>
        <v>Hugh Cairns V.C. School</v>
      </c>
      <c r="D16" s="16">
        <v>315</v>
      </c>
      <c r="E16" s="16">
        <v>71</v>
      </c>
      <c r="F16" s="16">
        <v>8</v>
      </c>
      <c r="G16" s="16">
        <v>120</v>
      </c>
      <c r="H16" s="16">
        <f t="shared" si="1"/>
        <v>199</v>
      </c>
      <c r="I16" s="16">
        <v>1</v>
      </c>
      <c r="J16" s="17"/>
    </row>
    <row r="17" spans="1:10" ht="11.1" customHeight="1" x14ac:dyDescent="0.3">
      <c r="A17" s="14">
        <v>12</v>
      </c>
      <c r="B17" s="13" t="s">
        <v>1154</v>
      </c>
      <c r="C17" s="13" t="str">
        <f t="shared" si="0"/>
        <v>Hugh Cairns V.C. School</v>
      </c>
      <c r="D17" s="16">
        <v>358</v>
      </c>
      <c r="E17" s="16">
        <v>73</v>
      </c>
      <c r="F17" s="16">
        <v>4</v>
      </c>
      <c r="G17" s="16">
        <v>139</v>
      </c>
      <c r="H17" s="16">
        <f t="shared" si="1"/>
        <v>216</v>
      </c>
      <c r="I17" s="16">
        <v>1</v>
      </c>
      <c r="J17" s="17"/>
    </row>
    <row r="18" spans="1:10" ht="11.1" customHeight="1" x14ac:dyDescent="0.3">
      <c r="A18" s="14">
        <v>13</v>
      </c>
      <c r="B18" s="13" t="s">
        <v>1155</v>
      </c>
      <c r="C18" s="13" t="str">
        <f t="shared" si="0"/>
        <v>Ecole Canadiene-Francaise Pavillon</v>
      </c>
      <c r="D18" s="16">
        <v>290</v>
      </c>
      <c r="E18" s="16">
        <v>60</v>
      </c>
      <c r="F18" s="16">
        <v>15</v>
      </c>
      <c r="G18" s="16">
        <v>72</v>
      </c>
      <c r="H18" s="16">
        <f t="shared" si="1"/>
        <v>147</v>
      </c>
      <c r="I18" s="16">
        <v>1</v>
      </c>
      <c r="J18" s="17"/>
    </row>
    <row r="19" spans="1:10" ht="11.1" customHeight="1" x14ac:dyDescent="0.3">
      <c r="A19" s="14">
        <v>14</v>
      </c>
      <c r="B19" s="13" t="s">
        <v>1155</v>
      </c>
      <c r="C19" s="13" t="str">
        <f t="shared" si="0"/>
        <v>Ecole Canadiene-Francaise Pavillon</v>
      </c>
      <c r="D19" s="16">
        <v>280</v>
      </c>
      <c r="E19" s="16">
        <v>67</v>
      </c>
      <c r="F19" s="16">
        <v>4</v>
      </c>
      <c r="G19" s="16">
        <v>98</v>
      </c>
      <c r="H19" s="16">
        <f t="shared" si="1"/>
        <v>169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1155</v>
      </c>
      <c r="C20" s="13" t="str">
        <f t="shared" si="0"/>
        <v>Ecole Canadiene-Francaise Pavillon</v>
      </c>
      <c r="D20" s="16">
        <v>305</v>
      </c>
      <c r="E20" s="16">
        <v>78</v>
      </c>
      <c r="F20" s="16">
        <v>5</v>
      </c>
      <c r="G20" s="16">
        <v>90</v>
      </c>
      <c r="H20" s="16">
        <f t="shared" si="1"/>
        <v>173</v>
      </c>
      <c r="I20" s="16">
        <v>1</v>
      </c>
      <c r="J20" s="17"/>
    </row>
    <row r="21" spans="1:10" ht="11.1" customHeight="1" x14ac:dyDescent="0.3">
      <c r="A21" s="14">
        <v>16</v>
      </c>
      <c r="B21" s="13" t="s">
        <v>1153</v>
      </c>
      <c r="C21" s="13" t="s">
        <v>1559</v>
      </c>
      <c r="D21" s="16">
        <v>265</v>
      </c>
      <c r="E21" s="16">
        <v>56</v>
      </c>
      <c r="F21" s="16">
        <v>3</v>
      </c>
      <c r="G21" s="16">
        <v>84</v>
      </c>
      <c r="H21" s="16">
        <f t="shared" si="1"/>
        <v>143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1153</v>
      </c>
      <c r="C22" s="13" t="s">
        <v>1559</v>
      </c>
      <c r="D22" s="16">
        <v>281</v>
      </c>
      <c r="E22" s="16">
        <v>43</v>
      </c>
      <c r="F22" s="16">
        <v>7</v>
      </c>
      <c r="G22" s="16">
        <v>104</v>
      </c>
      <c r="H22" s="16">
        <f t="shared" si="1"/>
        <v>154</v>
      </c>
      <c r="I22" s="16">
        <v>0</v>
      </c>
      <c r="J22" s="17"/>
    </row>
    <row r="23" spans="1:10" ht="11.1" customHeight="1" x14ac:dyDescent="0.3">
      <c r="A23" s="14">
        <v>18</v>
      </c>
      <c r="B23" s="13" t="s">
        <v>1155</v>
      </c>
      <c r="C23" s="13" t="str">
        <f t="shared" si="0"/>
        <v>Ecole Canadiene-Francaise Pavillon</v>
      </c>
      <c r="D23" s="16">
        <v>330</v>
      </c>
      <c r="E23" s="16">
        <v>67</v>
      </c>
      <c r="F23" s="16">
        <v>9</v>
      </c>
      <c r="G23" s="16">
        <v>84</v>
      </c>
      <c r="H23" s="16">
        <f t="shared" si="1"/>
        <v>160</v>
      </c>
      <c r="I23" s="16">
        <v>1</v>
      </c>
      <c r="J23" s="17"/>
    </row>
    <row r="24" spans="1:10" ht="11.1" customHeight="1" x14ac:dyDescent="0.3">
      <c r="A24" s="14">
        <v>19</v>
      </c>
      <c r="B24" s="13" t="s">
        <v>1155</v>
      </c>
      <c r="C24" s="13" t="str">
        <f t="shared" si="0"/>
        <v>Ecole Canadiene-Francaise Pavillon</v>
      </c>
      <c r="D24" s="16">
        <v>272</v>
      </c>
      <c r="E24" s="16">
        <v>63</v>
      </c>
      <c r="F24" s="16">
        <v>1</v>
      </c>
      <c r="G24" s="16">
        <v>81</v>
      </c>
      <c r="H24" s="16">
        <f t="shared" si="1"/>
        <v>145</v>
      </c>
      <c r="I24" s="16">
        <v>0</v>
      </c>
      <c r="J24" s="17"/>
    </row>
    <row r="25" spans="1:10" ht="11.1" customHeight="1" x14ac:dyDescent="0.3">
      <c r="A25" s="14">
        <v>20</v>
      </c>
      <c r="B25" s="13" t="s">
        <v>1154</v>
      </c>
      <c r="C25" s="13" t="str">
        <f t="shared" si="0"/>
        <v>Hugh Cairns V.C. School</v>
      </c>
      <c r="D25" s="16">
        <v>337</v>
      </c>
      <c r="E25" s="16">
        <v>93</v>
      </c>
      <c r="F25" s="16">
        <v>13</v>
      </c>
      <c r="G25" s="16">
        <v>101</v>
      </c>
      <c r="H25" s="16">
        <f t="shared" si="1"/>
        <v>207</v>
      </c>
      <c r="I25" s="16">
        <v>1</v>
      </c>
      <c r="J25" s="17"/>
    </row>
    <row r="26" spans="1:10" ht="11.1" customHeight="1" x14ac:dyDescent="0.3">
      <c r="A26" s="14">
        <v>21</v>
      </c>
      <c r="B26" s="13" t="s">
        <v>1156</v>
      </c>
      <c r="C26" s="13" t="str">
        <f t="shared" si="0"/>
        <v>Prince Philip School</v>
      </c>
      <c r="D26" s="16">
        <v>298</v>
      </c>
      <c r="E26" s="16">
        <v>63</v>
      </c>
      <c r="F26" s="16">
        <v>4</v>
      </c>
      <c r="G26" s="16">
        <v>123</v>
      </c>
      <c r="H26" s="16">
        <f t="shared" si="1"/>
        <v>190</v>
      </c>
      <c r="I26" s="16">
        <v>1</v>
      </c>
      <c r="J26" s="17"/>
    </row>
    <row r="27" spans="1:10" ht="11.1" customHeight="1" x14ac:dyDescent="0.3">
      <c r="A27" s="14">
        <v>22</v>
      </c>
      <c r="B27" s="13" t="s">
        <v>1156</v>
      </c>
      <c r="C27" s="13" t="str">
        <f t="shared" si="0"/>
        <v>Prince Philip School</v>
      </c>
      <c r="D27" s="16">
        <v>239</v>
      </c>
      <c r="E27" s="16">
        <v>63</v>
      </c>
      <c r="F27" s="16">
        <v>7</v>
      </c>
      <c r="G27" s="16">
        <v>74</v>
      </c>
      <c r="H27" s="16">
        <f t="shared" si="1"/>
        <v>144</v>
      </c>
      <c r="I27" s="16">
        <v>0</v>
      </c>
      <c r="J27" s="17"/>
    </row>
    <row r="28" spans="1:10" ht="11.1" customHeight="1" x14ac:dyDescent="0.3">
      <c r="A28" s="14">
        <v>23</v>
      </c>
      <c r="B28" s="13" t="s">
        <v>1154</v>
      </c>
      <c r="C28" s="13" t="str">
        <f t="shared" si="0"/>
        <v>Hugh Cairns V.C. School</v>
      </c>
      <c r="D28" s="16">
        <v>339</v>
      </c>
      <c r="E28" s="16">
        <v>78</v>
      </c>
      <c r="F28" s="16">
        <v>7</v>
      </c>
      <c r="G28" s="16">
        <v>112</v>
      </c>
      <c r="H28" s="16">
        <f t="shared" si="1"/>
        <v>197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1156</v>
      </c>
      <c r="C29" s="13" t="str">
        <f t="shared" si="0"/>
        <v>Prince Philip School</v>
      </c>
      <c r="D29" s="16">
        <v>306</v>
      </c>
      <c r="E29" s="16">
        <v>67</v>
      </c>
      <c r="F29" s="16">
        <v>8</v>
      </c>
      <c r="G29" s="16">
        <v>132</v>
      </c>
      <c r="H29" s="16">
        <f t="shared" si="1"/>
        <v>207</v>
      </c>
      <c r="I29" s="16">
        <v>0</v>
      </c>
      <c r="J29" s="17"/>
    </row>
    <row r="30" spans="1:10" ht="11.1" customHeight="1" x14ac:dyDescent="0.3">
      <c r="A30" s="14">
        <v>25</v>
      </c>
      <c r="B30" s="13" t="s">
        <v>1157</v>
      </c>
      <c r="C30" s="13" t="str">
        <f t="shared" si="0"/>
        <v>Holy Cross High School</v>
      </c>
      <c r="D30" s="16">
        <v>143</v>
      </c>
      <c r="E30" s="16">
        <v>26</v>
      </c>
      <c r="F30" s="16">
        <v>1</v>
      </c>
      <c r="G30" s="16">
        <v>37</v>
      </c>
      <c r="H30" s="16">
        <f t="shared" si="1"/>
        <v>64</v>
      </c>
      <c r="I30" s="16">
        <v>2</v>
      </c>
      <c r="J30" s="17"/>
    </row>
    <row r="31" spans="1:10" ht="11.1" customHeight="1" x14ac:dyDescent="0.3">
      <c r="A31" s="14">
        <v>26</v>
      </c>
      <c r="B31" s="13" t="s">
        <v>1158</v>
      </c>
      <c r="C31" s="13" t="str">
        <f t="shared" si="0"/>
        <v>Eamer Court</v>
      </c>
      <c r="D31" s="16">
        <v>167</v>
      </c>
      <c r="E31" s="16">
        <v>69</v>
      </c>
      <c r="F31" s="16">
        <v>3</v>
      </c>
      <c r="G31" s="16">
        <v>63</v>
      </c>
      <c r="H31" s="16">
        <f t="shared" si="1"/>
        <v>135</v>
      </c>
      <c r="I31" s="16">
        <v>1</v>
      </c>
      <c r="J31" s="17"/>
    </row>
    <row r="32" spans="1:10" ht="11.1" customHeight="1" x14ac:dyDescent="0.3">
      <c r="A32" s="14">
        <v>27</v>
      </c>
      <c r="B32" s="13" t="s">
        <v>1157</v>
      </c>
      <c r="C32" s="13" t="str">
        <f t="shared" si="0"/>
        <v>Holy Cross High School</v>
      </c>
      <c r="D32" s="16">
        <v>131</v>
      </c>
      <c r="E32" s="16">
        <v>30</v>
      </c>
      <c r="F32" s="16">
        <v>2</v>
      </c>
      <c r="G32" s="16">
        <v>36</v>
      </c>
      <c r="H32" s="16">
        <f t="shared" si="1"/>
        <v>68</v>
      </c>
      <c r="I32" s="16">
        <v>0</v>
      </c>
      <c r="J32" s="17"/>
    </row>
    <row r="33" spans="1:10" ht="11.1" customHeight="1" x14ac:dyDescent="0.3">
      <c r="A33" s="14">
        <v>28</v>
      </c>
      <c r="B33" s="13" t="s">
        <v>1157</v>
      </c>
      <c r="C33" s="13" t="str">
        <f t="shared" si="0"/>
        <v>Holy Cross High School</v>
      </c>
      <c r="D33" s="16">
        <v>205</v>
      </c>
      <c r="E33" s="16">
        <v>35</v>
      </c>
      <c r="F33" s="16">
        <v>3</v>
      </c>
      <c r="G33" s="16">
        <v>50</v>
      </c>
      <c r="H33" s="16">
        <f t="shared" si="1"/>
        <v>88</v>
      </c>
      <c r="I33" s="16">
        <v>0</v>
      </c>
      <c r="J33" s="17"/>
    </row>
    <row r="34" spans="1:10" ht="11.1" customHeight="1" x14ac:dyDescent="0.3">
      <c r="A34" s="14">
        <v>29</v>
      </c>
      <c r="B34" s="13" t="s">
        <v>1159</v>
      </c>
      <c r="C34" s="13" t="str">
        <f t="shared" si="0"/>
        <v>St. Volodymyr School</v>
      </c>
      <c r="D34" s="16">
        <v>340</v>
      </c>
      <c r="E34" s="16">
        <v>99</v>
      </c>
      <c r="F34" s="16">
        <v>9</v>
      </c>
      <c r="G34" s="16">
        <v>155</v>
      </c>
      <c r="H34" s="16">
        <f t="shared" si="1"/>
        <v>263</v>
      </c>
      <c r="I34" s="16">
        <v>3</v>
      </c>
      <c r="J34" s="17"/>
    </row>
    <row r="35" spans="1:10" ht="11.1" customHeight="1" x14ac:dyDescent="0.3">
      <c r="A35" s="14">
        <v>30</v>
      </c>
      <c r="B35" s="13" t="s">
        <v>1160</v>
      </c>
      <c r="C35" s="13" t="str">
        <f t="shared" si="0"/>
        <v>Legion Manor</v>
      </c>
      <c r="D35" s="16">
        <v>125</v>
      </c>
      <c r="E35" s="16">
        <v>27</v>
      </c>
      <c r="F35" s="16">
        <v>1</v>
      </c>
      <c r="G35" s="16">
        <v>59</v>
      </c>
      <c r="H35" s="16">
        <f t="shared" si="1"/>
        <v>87</v>
      </c>
      <c r="I35" s="16">
        <v>0</v>
      </c>
      <c r="J35" s="17"/>
    </row>
    <row r="36" spans="1:10" ht="11.1" customHeight="1" x14ac:dyDescent="0.3">
      <c r="A36" s="14">
        <v>31</v>
      </c>
      <c r="B36" s="13" t="s">
        <v>1161</v>
      </c>
      <c r="C36" s="13" t="str">
        <f t="shared" si="0"/>
        <v>Preston Park</v>
      </c>
      <c r="D36" s="16">
        <v>166</v>
      </c>
      <c r="E36" s="16">
        <v>63</v>
      </c>
      <c r="F36" s="16">
        <v>0</v>
      </c>
      <c r="G36" s="16">
        <v>86</v>
      </c>
      <c r="H36" s="16">
        <f t="shared" si="1"/>
        <v>149</v>
      </c>
      <c r="I36" s="16">
        <v>1</v>
      </c>
      <c r="J36" s="17"/>
    </row>
    <row r="37" spans="1:10" ht="11.1" customHeight="1" x14ac:dyDescent="0.3">
      <c r="A37" s="14">
        <v>32</v>
      </c>
      <c r="B37" s="13" t="s">
        <v>1162</v>
      </c>
      <c r="C37" s="13" t="str">
        <f t="shared" si="0"/>
        <v>Chalet Gardens</v>
      </c>
      <c r="D37" s="16">
        <v>167</v>
      </c>
      <c r="E37" s="16">
        <v>32</v>
      </c>
      <c r="F37" s="16">
        <v>3</v>
      </c>
      <c r="G37" s="16">
        <v>97</v>
      </c>
      <c r="H37" s="16">
        <f t="shared" si="1"/>
        <v>132</v>
      </c>
      <c r="I37" s="16">
        <v>0</v>
      </c>
      <c r="J37" s="17"/>
    </row>
    <row r="38" spans="1:10" ht="11.1" customHeight="1" x14ac:dyDescent="0.3">
      <c r="A38" s="14">
        <v>33</v>
      </c>
      <c r="B38" s="13" t="s">
        <v>1163</v>
      </c>
      <c r="C38" s="13" t="str">
        <f t="shared" si="0"/>
        <v>Holy Cross School</v>
      </c>
      <c r="D38" s="16">
        <v>164</v>
      </c>
      <c r="E38" s="16">
        <v>25</v>
      </c>
      <c r="F38" s="16">
        <v>2</v>
      </c>
      <c r="G38" s="16">
        <v>46</v>
      </c>
      <c r="H38" s="16">
        <f t="shared" si="1"/>
        <v>73</v>
      </c>
      <c r="I38" s="16">
        <v>0</v>
      </c>
      <c r="J38" s="17"/>
    </row>
    <row r="39" spans="1:10" ht="11.1" customHeight="1" x14ac:dyDescent="0.3">
      <c r="A39" s="14">
        <v>34</v>
      </c>
      <c r="B39" s="13" t="s">
        <v>1164</v>
      </c>
      <c r="C39" s="13" t="str">
        <f t="shared" si="0"/>
        <v>Scott Forget Tower</v>
      </c>
      <c r="D39" s="16">
        <v>264</v>
      </c>
      <c r="E39" s="16">
        <v>72</v>
      </c>
      <c r="F39" s="16">
        <v>5</v>
      </c>
      <c r="G39" s="16">
        <v>122</v>
      </c>
      <c r="H39" s="16">
        <f t="shared" si="1"/>
        <v>199</v>
      </c>
      <c r="I39" s="16">
        <v>2</v>
      </c>
      <c r="J39" s="17"/>
    </row>
    <row r="40" spans="1:10" ht="11.1" customHeight="1" x14ac:dyDescent="0.3">
      <c r="A40" s="14">
        <v>35</v>
      </c>
      <c r="B40" s="13" t="s">
        <v>1165</v>
      </c>
      <c r="C40" s="13" t="str">
        <f t="shared" si="0"/>
        <v>Ilarion Residence</v>
      </c>
      <c r="D40" s="16">
        <v>168</v>
      </c>
      <c r="E40" s="16">
        <v>69</v>
      </c>
      <c r="F40" s="16">
        <v>2</v>
      </c>
      <c r="G40" s="16">
        <v>67</v>
      </c>
      <c r="H40" s="16">
        <f t="shared" si="1"/>
        <v>138</v>
      </c>
      <c r="I40" s="16">
        <v>1</v>
      </c>
      <c r="J40" s="17"/>
    </row>
    <row r="41" spans="1:10" ht="11.1" customHeight="1" x14ac:dyDescent="0.3">
      <c r="A41" s="14">
        <v>36</v>
      </c>
      <c r="B41" s="13" t="s">
        <v>1166</v>
      </c>
      <c r="C41" s="13" t="s">
        <v>1560</v>
      </c>
      <c r="D41" s="16">
        <v>119</v>
      </c>
      <c r="E41" s="16">
        <v>41</v>
      </c>
      <c r="F41" s="16">
        <v>2</v>
      </c>
      <c r="G41" s="16">
        <v>50</v>
      </c>
      <c r="H41" s="16">
        <f t="shared" si="1"/>
        <v>93</v>
      </c>
      <c r="I41" s="16">
        <v>0</v>
      </c>
      <c r="J41" s="17"/>
    </row>
    <row r="42" spans="1:10" ht="11.1" customHeight="1" x14ac:dyDescent="0.3">
      <c r="A42" s="14">
        <v>37</v>
      </c>
      <c r="B42" s="13" t="s">
        <v>1167</v>
      </c>
      <c r="C42" s="13" t="str">
        <f t="shared" si="0"/>
        <v>Columbia Manor</v>
      </c>
      <c r="D42" s="16">
        <v>158</v>
      </c>
      <c r="E42" s="16">
        <v>56</v>
      </c>
      <c r="F42" s="16">
        <v>1</v>
      </c>
      <c r="G42" s="16">
        <v>78</v>
      </c>
      <c r="H42" s="16">
        <f t="shared" si="1"/>
        <v>135</v>
      </c>
      <c r="I42" s="16">
        <v>3</v>
      </c>
      <c r="J42" s="17"/>
    </row>
    <row r="43" spans="1:10" ht="11.1" customHeight="1" x14ac:dyDescent="0.3">
      <c r="A43" s="14">
        <v>38</v>
      </c>
      <c r="B43" s="13" t="s">
        <v>1168</v>
      </c>
      <c r="C43" s="13" t="str">
        <f t="shared" si="0"/>
        <v>Alvin Buckwold School</v>
      </c>
      <c r="D43" s="16">
        <v>297</v>
      </c>
      <c r="E43" s="16">
        <v>65</v>
      </c>
      <c r="F43" s="16">
        <v>8</v>
      </c>
      <c r="G43" s="16">
        <v>105</v>
      </c>
      <c r="H43" s="16">
        <f t="shared" si="1"/>
        <v>178</v>
      </c>
      <c r="I43" s="16">
        <v>0</v>
      </c>
      <c r="J43" s="17"/>
    </row>
    <row r="44" spans="1:10" ht="11.1" customHeight="1" x14ac:dyDescent="0.3">
      <c r="A44" s="14">
        <v>39</v>
      </c>
      <c r="B44" s="13" t="s">
        <v>1168</v>
      </c>
      <c r="C44" s="13" t="str">
        <f t="shared" si="0"/>
        <v>Alvin Buckwold School</v>
      </c>
      <c r="D44" s="16">
        <v>192</v>
      </c>
      <c r="E44" s="16">
        <v>31</v>
      </c>
      <c r="F44" s="16">
        <v>3</v>
      </c>
      <c r="G44" s="16">
        <v>43</v>
      </c>
      <c r="H44" s="16">
        <f t="shared" si="1"/>
        <v>77</v>
      </c>
      <c r="I44" s="16">
        <v>2</v>
      </c>
      <c r="J44" s="17"/>
    </row>
    <row r="45" spans="1:10" ht="11.1" customHeight="1" x14ac:dyDescent="0.3">
      <c r="A45" s="14">
        <v>40</v>
      </c>
      <c r="B45" s="13" t="s">
        <v>1168</v>
      </c>
      <c r="C45" s="13" t="str">
        <f t="shared" si="0"/>
        <v>Alvin Buckwold School</v>
      </c>
      <c r="D45" s="16">
        <v>267</v>
      </c>
      <c r="E45" s="16">
        <v>57</v>
      </c>
      <c r="F45" s="16">
        <v>2</v>
      </c>
      <c r="G45" s="16">
        <v>113</v>
      </c>
      <c r="H45" s="16">
        <f t="shared" si="1"/>
        <v>172</v>
      </c>
      <c r="I45" s="16">
        <v>0</v>
      </c>
      <c r="J45" s="17"/>
    </row>
    <row r="46" spans="1:10" ht="11.1" customHeight="1" x14ac:dyDescent="0.3">
      <c r="A46" s="14">
        <v>41</v>
      </c>
      <c r="B46" s="13" t="s">
        <v>1168</v>
      </c>
      <c r="C46" s="13" t="str">
        <f t="shared" si="0"/>
        <v>Alvin Buckwold School</v>
      </c>
      <c r="D46" s="16">
        <v>269</v>
      </c>
      <c r="E46" s="16">
        <v>51</v>
      </c>
      <c r="F46" s="16">
        <v>3</v>
      </c>
      <c r="G46" s="16">
        <v>99</v>
      </c>
      <c r="H46" s="16">
        <f t="shared" si="1"/>
        <v>153</v>
      </c>
      <c r="I46" s="16">
        <v>0</v>
      </c>
      <c r="J46" s="17"/>
    </row>
    <row r="47" spans="1:10" ht="11.1" customHeight="1" x14ac:dyDescent="0.3">
      <c r="A47" s="14">
        <v>42</v>
      </c>
      <c r="B47" s="13" t="s">
        <v>1168</v>
      </c>
      <c r="C47" s="13" t="str">
        <f t="shared" si="0"/>
        <v>Alvin Buckwold School</v>
      </c>
      <c r="D47" s="16">
        <v>228</v>
      </c>
      <c r="E47" s="16">
        <v>54</v>
      </c>
      <c r="F47" s="16">
        <v>2</v>
      </c>
      <c r="G47" s="16">
        <v>89</v>
      </c>
      <c r="H47" s="16">
        <f t="shared" si="1"/>
        <v>145</v>
      </c>
      <c r="I47" s="16">
        <v>0</v>
      </c>
      <c r="J47" s="17"/>
    </row>
    <row r="48" spans="1:10" ht="11.1" customHeight="1" x14ac:dyDescent="0.3">
      <c r="A48" s="14">
        <v>43</v>
      </c>
      <c r="B48" s="13" t="s">
        <v>1169</v>
      </c>
      <c r="C48" s="13" t="str">
        <f t="shared" si="0"/>
        <v>Pope John Paul Ii School</v>
      </c>
      <c r="D48" s="16">
        <v>304</v>
      </c>
      <c r="E48" s="16">
        <v>73</v>
      </c>
      <c r="F48" s="16">
        <v>2</v>
      </c>
      <c r="G48" s="16">
        <v>93</v>
      </c>
      <c r="H48" s="16">
        <f t="shared" si="1"/>
        <v>168</v>
      </c>
      <c r="I48" s="16">
        <v>1</v>
      </c>
      <c r="J48" s="17"/>
    </row>
    <row r="49" spans="1:10" ht="11.1" customHeight="1" x14ac:dyDescent="0.3">
      <c r="A49" s="14">
        <v>44</v>
      </c>
      <c r="B49" s="13" t="s">
        <v>1169</v>
      </c>
      <c r="C49" s="13" t="str">
        <f t="shared" si="0"/>
        <v>Pope John Paul Ii School</v>
      </c>
      <c r="D49" s="16">
        <v>314</v>
      </c>
      <c r="E49" s="16">
        <v>84</v>
      </c>
      <c r="F49" s="16">
        <v>2</v>
      </c>
      <c r="G49" s="16">
        <v>102</v>
      </c>
      <c r="H49" s="16">
        <f t="shared" si="1"/>
        <v>188</v>
      </c>
      <c r="I49" s="16">
        <v>2</v>
      </c>
      <c r="J49" s="17"/>
    </row>
    <row r="50" spans="1:10" ht="11.1" customHeight="1" x14ac:dyDescent="0.3">
      <c r="A50" s="14">
        <v>45</v>
      </c>
      <c r="B50" s="13" t="s">
        <v>1169</v>
      </c>
      <c r="C50" s="13" t="str">
        <f t="shared" si="0"/>
        <v>Pope John Paul Ii School</v>
      </c>
      <c r="D50" s="16">
        <v>308</v>
      </c>
      <c r="E50" s="16">
        <v>70</v>
      </c>
      <c r="F50" s="16">
        <v>6</v>
      </c>
      <c r="G50" s="16">
        <v>104</v>
      </c>
      <c r="H50" s="16">
        <f t="shared" si="1"/>
        <v>180</v>
      </c>
      <c r="I50" s="16">
        <v>0</v>
      </c>
      <c r="J50" s="17"/>
    </row>
    <row r="51" spans="1:10" ht="11.1" customHeight="1" x14ac:dyDescent="0.3">
      <c r="A51" s="14" t="s">
        <v>38</v>
      </c>
      <c r="B51" s="13" t="s">
        <v>1170</v>
      </c>
      <c r="C51" s="13" t="str">
        <f t="shared" si="0"/>
        <v>École Canadiennefrançaise Pavillion Gustave Dubois</v>
      </c>
      <c r="D51" s="16">
        <v>0</v>
      </c>
      <c r="E51" s="16">
        <v>749</v>
      </c>
      <c r="F51" s="16">
        <v>40</v>
      </c>
      <c r="G51" s="28">
        <v>1034</v>
      </c>
      <c r="H51" s="16">
        <f t="shared" si="1"/>
        <v>1823</v>
      </c>
      <c r="I51" s="16">
        <v>5</v>
      </c>
      <c r="J51" s="17"/>
    </row>
    <row r="52" spans="1:10" ht="11.1" customHeight="1" x14ac:dyDescent="0.3">
      <c r="A52" s="14"/>
      <c r="B52" s="13" t="s">
        <v>30</v>
      </c>
      <c r="C52" s="13" t="str">
        <f t="shared" si="0"/>
        <v>Absentee</v>
      </c>
      <c r="D52" s="16">
        <v>0</v>
      </c>
      <c r="E52" s="16">
        <v>41</v>
      </c>
      <c r="F52" s="16">
        <v>0</v>
      </c>
      <c r="G52" s="16">
        <v>100</v>
      </c>
      <c r="H52" s="16">
        <f t="shared" si="1"/>
        <v>141</v>
      </c>
      <c r="I52" s="16">
        <v>9</v>
      </c>
      <c r="J52" s="17"/>
    </row>
    <row r="53" spans="1:10" ht="11.1" customHeight="1" x14ac:dyDescent="0.3">
      <c r="A53" s="14" t="s">
        <v>31</v>
      </c>
      <c r="B53" s="7" t="s">
        <v>1132</v>
      </c>
      <c r="C53" s="13" t="str">
        <f t="shared" si="0"/>
        <v>Hospital</v>
      </c>
      <c r="D53" s="16">
        <v>0</v>
      </c>
      <c r="E53" s="16">
        <v>9</v>
      </c>
      <c r="F53" s="16">
        <v>0</v>
      </c>
      <c r="G53" s="16">
        <v>6</v>
      </c>
      <c r="H53" s="16">
        <f t="shared" si="1"/>
        <v>15</v>
      </c>
      <c r="I53" s="16">
        <v>1</v>
      </c>
      <c r="J53" s="17"/>
    </row>
    <row r="54" spans="1:10" ht="11.1" customHeight="1" x14ac:dyDescent="0.3">
      <c r="A54" s="14" t="s">
        <v>140</v>
      </c>
      <c r="B54" s="7" t="s">
        <v>1177</v>
      </c>
      <c r="C54" s="13" t="str">
        <f t="shared" si="0"/>
        <v>Personal Care Home</v>
      </c>
      <c r="D54" s="16">
        <v>29</v>
      </c>
      <c r="E54" s="16">
        <v>3</v>
      </c>
      <c r="F54" s="16">
        <v>1</v>
      </c>
      <c r="G54" s="16">
        <v>10</v>
      </c>
      <c r="H54" s="16">
        <f t="shared" si="1"/>
        <v>14</v>
      </c>
      <c r="I54" s="16">
        <v>1</v>
      </c>
      <c r="J54" s="17"/>
    </row>
    <row r="55" spans="1:10" ht="11.1" customHeight="1" x14ac:dyDescent="0.3">
      <c r="A55" s="14" t="s">
        <v>44</v>
      </c>
      <c r="B55" s="7" t="s">
        <v>1177</v>
      </c>
      <c r="C55" s="13" t="str">
        <f t="shared" si="0"/>
        <v>Personal Care Home</v>
      </c>
      <c r="D55" s="16">
        <v>13</v>
      </c>
      <c r="E55" s="16">
        <v>6</v>
      </c>
      <c r="F55" s="16">
        <v>1</v>
      </c>
      <c r="G55" s="16">
        <v>1</v>
      </c>
      <c r="H55" s="16">
        <f t="shared" si="1"/>
        <v>8</v>
      </c>
      <c r="I55" s="16">
        <v>0</v>
      </c>
      <c r="J55" s="17"/>
    </row>
    <row r="56" spans="1:10" ht="11.1" customHeight="1" x14ac:dyDescent="0.3">
      <c r="A56" s="14" t="s">
        <v>95</v>
      </c>
      <c r="B56" s="13" t="s">
        <v>1171</v>
      </c>
      <c r="C56" s="13" t="str">
        <f t="shared" si="0"/>
        <v>Preston Extendicare/Stensrud Lodge</v>
      </c>
      <c r="D56" s="16">
        <v>136</v>
      </c>
      <c r="E56" s="16">
        <v>23</v>
      </c>
      <c r="F56" s="16">
        <v>2</v>
      </c>
      <c r="G56" s="16">
        <v>22</v>
      </c>
      <c r="H56" s="16">
        <f t="shared" si="1"/>
        <v>47</v>
      </c>
      <c r="I56" s="16">
        <v>1</v>
      </c>
      <c r="J56" s="17"/>
    </row>
    <row r="57" spans="1:10" ht="11.1" customHeight="1" x14ac:dyDescent="0.3">
      <c r="A57" s="14" t="s">
        <v>96</v>
      </c>
      <c r="B57" s="13" t="s">
        <v>1172</v>
      </c>
      <c r="C57" s="13" t="s">
        <v>1561</v>
      </c>
      <c r="D57" s="16">
        <v>127</v>
      </c>
      <c r="E57" s="16">
        <v>23</v>
      </c>
      <c r="F57" s="16">
        <v>7</v>
      </c>
      <c r="G57" s="16">
        <v>29</v>
      </c>
      <c r="H57" s="16">
        <f t="shared" si="1"/>
        <v>59</v>
      </c>
      <c r="I57" s="16">
        <v>6</v>
      </c>
      <c r="J57" s="17"/>
    </row>
    <row r="58" spans="1:10" ht="11.1" customHeight="1" thickBot="1" x14ac:dyDescent="0.35">
      <c r="A58" s="22"/>
      <c r="B58" s="5" t="s">
        <v>33</v>
      </c>
      <c r="C58" s="23"/>
      <c r="D58" s="23">
        <f t="shared" ref="D58:I58" si="2">SUM(D6:D57)</f>
        <v>11637</v>
      </c>
      <c r="E58" s="23">
        <f t="shared" si="2"/>
        <v>3588</v>
      </c>
      <c r="F58" s="23">
        <f t="shared" si="2"/>
        <v>266</v>
      </c>
      <c r="G58" s="23">
        <f t="shared" si="2"/>
        <v>5217</v>
      </c>
      <c r="H58" s="23">
        <f t="shared" si="2"/>
        <v>9071</v>
      </c>
      <c r="I58" s="23">
        <f t="shared" si="2"/>
        <v>51</v>
      </c>
    </row>
    <row r="59" spans="1:10" ht="11.1" customHeight="1" x14ac:dyDescent="0.3">
      <c r="A59" s="19"/>
      <c r="B59" s="3"/>
      <c r="C59" s="3"/>
      <c r="D59" s="3"/>
      <c r="E59" s="3"/>
      <c r="F59" s="3"/>
      <c r="G59" s="3"/>
      <c r="H59" s="3"/>
      <c r="I59" s="3"/>
    </row>
    <row r="60" spans="1:10" ht="11.1" customHeight="1" x14ac:dyDescent="0.3">
      <c r="A60" s="19"/>
      <c r="B60" s="3"/>
      <c r="C60" s="1" t="s">
        <v>1173</v>
      </c>
      <c r="D60" s="3"/>
      <c r="E60" s="3"/>
      <c r="F60" s="3"/>
      <c r="G60" s="3"/>
      <c r="H60" s="3"/>
      <c r="I60" s="3"/>
    </row>
    <row r="61" spans="1:10" ht="11.1" customHeight="1" x14ac:dyDescent="0.3">
      <c r="A61" s="19"/>
      <c r="B61" s="3"/>
      <c r="C61" s="1" t="s">
        <v>35</v>
      </c>
      <c r="D61" s="24">
        <f>G58-E58</f>
        <v>1629</v>
      </c>
      <c r="E61" s="3"/>
      <c r="F61" s="3"/>
      <c r="G61" s="3"/>
      <c r="H61" s="3"/>
      <c r="I61" s="3"/>
    </row>
    <row r="62" spans="1:10" ht="11.1" customHeight="1" x14ac:dyDescent="0.3">
      <c r="A62" s="19"/>
      <c r="B62" s="3"/>
      <c r="C62" s="1" t="s">
        <v>36</v>
      </c>
      <c r="D62" s="25">
        <f>H58/D58</f>
        <v>0.7794964337887772</v>
      </c>
      <c r="E62" s="3"/>
      <c r="F62" s="3"/>
      <c r="G62" s="3"/>
      <c r="H62" s="3"/>
      <c r="I62" s="3"/>
    </row>
    <row r="63" spans="1:10" ht="11.1" customHeight="1" x14ac:dyDescent="0.3">
      <c r="A63" s="19"/>
      <c r="B63" s="3"/>
      <c r="C63" s="1" t="s">
        <v>37</v>
      </c>
      <c r="D63" s="3"/>
      <c r="E63" s="26">
        <f>E58/H58</f>
        <v>0.39554624627935175</v>
      </c>
      <c r="F63" s="26">
        <f>F58/H58</f>
        <v>2.9324220041891742E-2</v>
      </c>
      <c r="G63" s="26">
        <f>G58/H58</f>
        <v>0.57512953367875652</v>
      </c>
      <c r="H63" s="3"/>
      <c r="I63" s="3"/>
    </row>
    <row r="64" spans="1:10" ht="11.1" customHeight="1" x14ac:dyDescent="0.3"/>
  </sheetData>
  <mergeCells count="9">
    <mergeCell ref="A1:A2"/>
    <mergeCell ref="J4:J5"/>
    <mergeCell ref="D4:D5"/>
    <mergeCell ref="H4:H5"/>
    <mergeCell ref="A3:C3"/>
    <mergeCell ref="E3:G3"/>
    <mergeCell ref="A4:A5"/>
    <mergeCell ref="B4:B5"/>
    <mergeCell ref="C4:C5"/>
  </mergeCells>
  <hyperlinks>
    <hyperlink ref="A6" r:id="rId1" display="http://espree.elections.sk.ca/esResultsUnOfficialEdit.cfm?MODE=EDITINIT&amp;POLL=1759"/>
    <hyperlink ref="A7" r:id="rId2" display="http://espree.elections.sk.ca/esResultsUnOfficialEdit.cfm?MODE=EDITINIT&amp;POLL=1760"/>
    <hyperlink ref="A8" r:id="rId3" display="http://espree.elections.sk.ca/esResultsUnOfficialEdit.cfm?MODE=EDITINIT&amp;POLL=1761"/>
    <hyperlink ref="A9" r:id="rId4" display="http://espree.elections.sk.ca/esResultsUnOfficialEdit.cfm?MODE=EDITINIT&amp;POLL=1762"/>
    <hyperlink ref="A10" r:id="rId5" display="http://espree.elections.sk.ca/esResultsUnOfficialEdit.cfm?MODE=EDITINIT&amp;POLL=1763"/>
    <hyperlink ref="A11" r:id="rId6" display="http://espree.elections.sk.ca/esResultsUnOfficialEdit.cfm?MODE=EDITINIT&amp;POLL=1764"/>
    <hyperlink ref="A12" r:id="rId7" display="http://espree.elections.sk.ca/esResultsUnOfficialEdit.cfm?MODE=EDITINIT&amp;POLL=1765"/>
    <hyperlink ref="A13" r:id="rId8" display="http://espree.elections.sk.ca/esResultsUnOfficialEdit.cfm?MODE=EDITINIT&amp;POLL=1766"/>
    <hyperlink ref="A14" r:id="rId9" display="http://espree.elections.sk.ca/esResultsUnOfficialEdit.cfm?MODE=EDITINIT&amp;POLL=1767"/>
    <hyperlink ref="A15" r:id="rId10" display="http://espree.elections.sk.ca/esResultsUnOfficialEdit.cfm?MODE=EDITINIT&amp;POLL=1768"/>
    <hyperlink ref="A16" r:id="rId11" display="http://espree.elections.sk.ca/esResultsUnOfficialEdit.cfm?MODE=EDITINIT&amp;POLL=1769"/>
    <hyperlink ref="A17" r:id="rId12" display="http://espree.elections.sk.ca/esResultsUnOfficialEdit.cfm?MODE=EDITINIT&amp;POLL=1770"/>
    <hyperlink ref="A18" r:id="rId13" display="http://espree.elections.sk.ca/esResultsUnOfficialEdit.cfm?MODE=EDITINIT&amp;POLL=1771"/>
    <hyperlink ref="A19" r:id="rId14" display="http://espree.elections.sk.ca/esResultsUnOfficialEdit.cfm?MODE=EDITINIT&amp;POLL=1772"/>
    <hyperlink ref="A20" r:id="rId15" display="http://espree.elections.sk.ca/esResultsUnOfficialEdit.cfm?MODE=EDITINIT&amp;POLL=1773"/>
    <hyperlink ref="A21" r:id="rId16" display="http://espree.elections.sk.ca/esResultsUnOfficialEdit.cfm?MODE=EDITINIT&amp;POLL=1774"/>
    <hyperlink ref="A22" r:id="rId17" display="http://espree.elections.sk.ca/esResultsUnOfficialEdit.cfm?MODE=EDITINIT&amp;POLL=1775"/>
    <hyperlink ref="A23" r:id="rId18" display="http://espree.elections.sk.ca/esResultsUnOfficialEdit.cfm?MODE=EDITINIT&amp;POLL=1776"/>
    <hyperlink ref="A24" r:id="rId19" display="http://espree.elections.sk.ca/esResultsUnOfficialEdit.cfm?MODE=EDITINIT&amp;POLL=1777"/>
    <hyperlink ref="A25" r:id="rId20" display="http://espree.elections.sk.ca/esResultsUnOfficialEdit.cfm?MODE=EDITINIT&amp;POLL=1778"/>
    <hyperlink ref="A26" r:id="rId21" display="http://espree.elections.sk.ca/esResultsUnOfficialEdit.cfm?MODE=EDITINIT&amp;POLL=1779"/>
    <hyperlink ref="A27" r:id="rId22" display="http://espree.elections.sk.ca/esResultsUnOfficialEdit.cfm?MODE=EDITINIT&amp;POLL=1780"/>
    <hyperlink ref="A28" r:id="rId23" display="http://espree.elections.sk.ca/esResultsUnOfficialEdit.cfm?MODE=EDITINIT&amp;POLL=1781"/>
    <hyperlink ref="A29" r:id="rId24" display="http://espree.elections.sk.ca/esResultsUnOfficialEdit.cfm?MODE=EDITINIT&amp;POLL=1782"/>
    <hyperlink ref="A30" r:id="rId25" display="http://espree.elections.sk.ca/esResultsUnOfficialEdit.cfm?MODE=EDITINIT&amp;POLL=1783"/>
    <hyperlink ref="A31" r:id="rId26" display="http://espree.elections.sk.ca/esResultsUnOfficialEdit.cfm?MODE=EDITINIT&amp;POLL=1784"/>
    <hyperlink ref="A32" r:id="rId27" display="http://espree.elections.sk.ca/esResultsUnOfficialEdit.cfm?MODE=EDITINIT&amp;POLL=1785"/>
    <hyperlink ref="A33" r:id="rId28" display="http://espree.elections.sk.ca/esResultsUnOfficialEdit.cfm?MODE=EDITINIT&amp;POLL=1786"/>
    <hyperlink ref="A34" r:id="rId29" display="http://espree.elections.sk.ca/esResultsUnOfficialEdit.cfm?MODE=EDITINIT&amp;POLL=1787"/>
    <hyperlink ref="A35" r:id="rId30" display="http://espree.elections.sk.ca/esResultsUnOfficialEdit.cfm?MODE=EDITINIT&amp;POLL=1788"/>
    <hyperlink ref="A36" r:id="rId31" display="http://espree.elections.sk.ca/esResultsUnOfficialEdit.cfm?MODE=EDITINIT&amp;POLL=1789"/>
    <hyperlink ref="A37" r:id="rId32" display="http://espree.elections.sk.ca/esResultsUnOfficialEdit.cfm?MODE=EDITINIT&amp;POLL=1790"/>
    <hyperlink ref="A38" r:id="rId33" display="http://espree.elections.sk.ca/esResultsUnOfficialEdit.cfm?MODE=EDITINIT&amp;POLL=1791"/>
    <hyperlink ref="A39" r:id="rId34" display="http://espree.elections.sk.ca/esResultsUnOfficialEdit.cfm?MODE=EDITINIT&amp;POLL=1792"/>
    <hyperlink ref="A40" r:id="rId35" display="http://espree.elections.sk.ca/esResultsUnOfficialEdit.cfm?MODE=EDITINIT&amp;POLL=1793"/>
    <hyperlink ref="A41" r:id="rId36" display="http://espree.elections.sk.ca/esResultsUnOfficialEdit.cfm?MODE=EDITINIT&amp;POLL=1794"/>
    <hyperlink ref="A42" r:id="rId37" display="http://espree.elections.sk.ca/esResultsUnOfficialEdit.cfm?MODE=EDITINIT&amp;POLL=1795"/>
    <hyperlink ref="A43" r:id="rId38" display="http://espree.elections.sk.ca/esResultsUnOfficialEdit.cfm?MODE=EDITINIT&amp;POLL=1796"/>
    <hyperlink ref="A44" r:id="rId39" display="http://espree.elections.sk.ca/esResultsUnOfficialEdit.cfm?MODE=EDITINIT&amp;POLL=1797"/>
    <hyperlink ref="A45" r:id="rId40" display="http://espree.elections.sk.ca/esResultsUnOfficialEdit.cfm?MODE=EDITINIT&amp;POLL=1798"/>
    <hyperlink ref="A46" r:id="rId41" display="http://espree.elections.sk.ca/esResultsUnOfficialEdit.cfm?MODE=EDITINIT&amp;POLL=1799"/>
    <hyperlink ref="A47" r:id="rId42" display="http://espree.elections.sk.ca/esResultsUnOfficialEdit.cfm?MODE=EDITINIT&amp;POLL=1800"/>
    <hyperlink ref="A48" r:id="rId43" display="http://espree.elections.sk.ca/esResultsUnOfficialEdit.cfm?MODE=EDITINIT&amp;POLL=1801"/>
    <hyperlink ref="A49" r:id="rId44" display="http://espree.elections.sk.ca/esResultsUnOfficialEdit.cfm?MODE=EDITINIT&amp;POLL=1802"/>
    <hyperlink ref="A50" r:id="rId45" display="http://espree.elections.sk.ca/esResultsUnOfficialEdit.cfm?MODE=EDITINIT&amp;POLL=1803"/>
    <hyperlink ref="A51" r:id="rId46" display="http://espree.elections.sk.ca/esResultsUnOfficialEdit.cfm?MODE=EDITINIT&amp;POLL=3305"/>
    <hyperlink ref="A53" r:id="rId47" display="http://espree.elections.sk.ca/esResultsUnOfficialEdit.cfm?MODE=EDITINIT&amp;POLL=3515"/>
    <hyperlink ref="A54" r:id="rId48" display="http://espree.elections.sk.ca/esResultsUnOfficialEdit.cfm?MODE=EDITINIT&amp;POLL=3306"/>
    <hyperlink ref="A55" r:id="rId49" display="http://espree.elections.sk.ca/esResultsUnOfficialEdit.cfm?MODE=EDITINIT&amp;POLL=3307"/>
    <hyperlink ref="A56" r:id="rId50" display="http://espree.elections.sk.ca/esResultsUnOfficialEdit.cfm?MODE=EDITINIT&amp;POLL=3308"/>
    <hyperlink ref="A57" r:id="rId51" display="http://espree.elections.sk.ca/esResultsUnOfficialEdit.cfm?MODE=EDITINIT&amp;POLL=3385"/>
  </hyperlinks>
  <pageMargins left="0.7" right="0.7" top="0.75" bottom="0.75" header="0.3" footer="0.3"/>
  <pageSetup scale="86" fitToHeight="0" orientation="portrait" r:id="rId52"/>
  <drawing r:id="rId5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4"/>
  <sheetViews>
    <sheetView topLeftCell="A7" workbookViewId="0">
      <selection activeCell="I46" sqref="A41:I46"/>
    </sheetView>
  </sheetViews>
  <sheetFormatPr defaultRowHeight="14.4" x14ac:dyDescent="0.3"/>
  <cols>
    <col min="1" max="1" width="9.109375" style="18"/>
    <col min="2" max="2" width="22" hidden="1" customWidth="1"/>
    <col min="3" max="3" width="27.6640625" customWidth="1"/>
    <col min="7" max="7" width="5.8867187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1617</v>
      </c>
      <c r="D2" s="50"/>
      <c r="E2" s="50"/>
      <c r="F2" s="50"/>
      <c r="G2" s="50"/>
      <c r="H2" s="59"/>
      <c r="I2" s="59" t="s">
        <v>1576</v>
      </c>
      <c r="J2" s="68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5.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1188</v>
      </c>
      <c r="F4" s="46" t="s">
        <v>1189</v>
      </c>
      <c r="G4" s="46" t="s">
        <v>1190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2</v>
      </c>
      <c r="F5" s="48" t="s">
        <v>4</v>
      </c>
      <c r="G5" s="48" t="s">
        <v>3</v>
      </c>
      <c r="H5" s="127"/>
      <c r="I5" s="41" t="s">
        <v>47</v>
      </c>
      <c r="J5" s="114"/>
    </row>
    <row r="6" spans="1:10" ht="11.1" customHeight="1" x14ac:dyDescent="0.3">
      <c r="A6" s="14">
        <v>1</v>
      </c>
      <c r="B6" s="13" t="s">
        <v>1178</v>
      </c>
      <c r="C6" s="13" t="str">
        <f>PROPER(B6)</f>
        <v>Holy Trinity Anglican Church</v>
      </c>
      <c r="D6" s="16">
        <v>306</v>
      </c>
      <c r="E6" s="16">
        <v>106</v>
      </c>
      <c r="F6" s="16">
        <v>58</v>
      </c>
      <c r="G6" s="16">
        <v>6</v>
      </c>
      <c r="H6" s="16">
        <f>SUM(E6:G6)</f>
        <v>170</v>
      </c>
      <c r="I6" s="16">
        <v>0</v>
      </c>
      <c r="J6" s="17"/>
    </row>
    <row r="7" spans="1:10" ht="11.1" customHeight="1" x14ac:dyDescent="0.3">
      <c r="A7" s="14">
        <v>2</v>
      </c>
      <c r="B7" s="13" t="s">
        <v>1178</v>
      </c>
      <c r="C7" s="13" t="str">
        <f t="shared" ref="C7:C46" si="0">PROPER(B7)</f>
        <v>Holy Trinity Anglican Church</v>
      </c>
      <c r="D7" s="16">
        <v>277</v>
      </c>
      <c r="E7" s="16">
        <v>83</v>
      </c>
      <c r="F7" s="16">
        <v>55</v>
      </c>
      <c r="G7" s="16">
        <v>7</v>
      </c>
      <c r="H7" s="16">
        <f t="shared" ref="H7:H46" si="1">SUM(E7:G7)</f>
        <v>145</v>
      </c>
      <c r="I7" s="16">
        <v>0</v>
      </c>
      <c r="J7" s="17"/>
    </row>
    <row r="8" spans="1:10" ht="11.1" customHeight="1" x14ac:dyDescent="0.3">
      <c r="A8" s="14">
        <v>3</v>
      </c>
      <c r="B8" s="13" t="s">
        <v>1178</v>
      </c>
      <c r="C8" s="13" t="str">
        <f t="shared" si="0"/>
        <v>Holy Trinity Anglican Church</v>
      </c>
      <c r="D8" s="16">
        <v>193</v>
      </c>
      <c r="E8" s="16">
        <v>36</v>
      </c>
      <c r="F8" s="16">
        <v>55</v>
      </c>
      <c r="G8" s="16">
        <v>1</v>
      </c>
      <c r="H8" s="16">
        <f t="shared" si="1"/>
        <v>92</v>
      </c>
      <c r="I8" s="16">
        <v>0</v>
      </c>
      <c r="J8" s="17"/>
    </row>
    <row r="9" spans="1:10" ht="11.1" customHeight="1" x14ac:dyDescent="0.3">
      <c r="A9" s="14">
        <v>4</v>
      </c>
      <c r="B9" s="13" t="s">
        <v>1178</v>
      </c>
      <c r="C9" s="13" t="str">
        <f t="shared" si="0"/>
        <v>Holy Trinity Anglican Church</v>
      </c>
      <c r="D9" s="16">
        <v>125</v>
      </c>
      <c r="E9" s="16">
        <v>37</v>
      </c>
      <c r="F9" s="16">
        <v>26</v>
      </c>
      <c r="G9" s="16">
        <v>3</v>
      </c>
      <c r="H9" s="16">
        <f t="shared" si="1"/>
        <v>66</v>
      </c>
      <c r="I9" s="16">
        <v>0</v>
      </c>
      <c r="J9" s="17"/>
    </row>
    <row r="10" spans="1:10" ht="11.1" customHeight="1" x14ac:dyDescent="0.3">
      <c r="A10" s="14">
        <v>5</v>
      </c>
      <c r="B10" s="13" t="s">
        <v>1179</v>
      </c>
      <c r="C10" s="13" t="str">
        <f t="shared" si="0"/>
        <v>Confederation Park School</v>
      </c>
      <c r="D10" s="16">
        <v>264</v>
      </c>
      <c r="E10" s="16">
        <v>70</v>
      </c>
      <c r="F10" s="16">
        <v>66</v>
      </c>
      <c r="G10" s="16">
        <v>1</v>
      </c>
      <c r="H10" s="16">
        <f t="shared" si="1"/>
        <v>137</v>
      </c>
      <c r="I10" s="16">
        <v>1</v>
      </c>
      <c r="J10" s="17"/>
    </row>
    <row r="11" spans="1:10" ht="11.1" customHeight="1" x14ac:dyDescent="0.3">
      <c r="A11" s="14">
        <v>6</v>
      </c>
      <c r="B11" s="13" t="s">
        <v>1179</v>
      </c>
      <c r="C11" s="13" t="str">
        <f t="shared" si="0"/>
        <v>Confederation Park School</v>
      </c>
      <c r="D11" s="16">
        <v>225</v>
      </c>
      <c r="E11" s="16">
        <v>46</v>
      </c>
      <c r="F11" s="16">
        <v>58</v>
      </c>
      <c r="G11" s="16">
        <v>3</v>
      </c>
      <c r="H11" s="16">
        <f t="shared" si="1"/>
        <v>107</v>
      </c>
      <c r="I11" s="16">
        <v>0</v>
      </c>
      <c r="J11" s="17"/>
    </row>
    <row r="12" spans="1:10" ht="11.1" customHeight="1" x14ac:dyDescent="0.3">
      <c r="A12" s="14">
        <v>7</v>
      </c>
      <c r="B12" s="13" t="s">
        <v>1179</v>
      </c>
      <c r="C12" s="13" t="str">
        <f t="shared" si="0"/>
        <v>Confederation Park School</v>
      </c>
      <c r="D12" s="16">
        <v>187</v>
      </c>
      <c r="E12" s="16">
        <v>37</v>
      </c>
      <c r="F12" s="16">
        <v>43</v>
      </c>
      <c r="G12" s="16">
        <v>4</v>
      </c>
      <c r="H12" s="16">
        <f t="shared" si="1"/>
        <v>84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1180</v>
      </c>
      <c r="C13" s="13" t="str">
        <f t="shared" si="0"/>
        <v>Bishop Roberecki School</v>
      </c>
      <c r="D13" s="16">
        <v>177</v>
      </c>
      <c r="E13" s="16">
        <v>56</v>
      </c>
      <c r="F13" s="16">
        <v>32</v>
      </c>
      <c r="G13" s="16">
        <v>2</v>
      </c>
      <c r="H13" s="16">
        <f t="shared" si="1"/>
        <v>90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1179</v>
      </c>
      <c r="C14" s="13" t="str">
        <f t="shared" si="0"/>
        <v>Confederation Park School</v>
      </c>
      <c r="D14" s="16">
        <v>225</v>
      </c>
      <c r="E14" s="16">
        <v>51</v>
      </c>
      <c r="F14" s="16">
        <v>44</v>
      </c>
      <c r="G14" s="16">
        <v>3</v>
      </c>
      <c r="H14" s="16">
        <f t="shared" si="1"/>
        <v>98</v>
      </c>
      <c r="I14" s="16">
        <v>0</v>
      </c>
      <c r="J14" s="17"/>
    </row>
    <row r="15" spans="1:10" ht="11.1" customHeight="1" x14ac:dyDescent="0.3">
      <c r="A15" s="14">
        <v>10</v>
      </c>
      <c r="B15" s="13" t="s">
        <v>1179</v>
      </c>
      <c r="C15" s="13" t="str">
        <f t="shared" si="0"/>
        <v>Confederation Park School</v>
      </c>
      <c r="D15" s="16">
        <v>276</v>
      </c>
      <c r="E15" s="16">
        <v>50</v>
      </c>
      <c r="F15" s="16">
        <v>63</v>
      </c>
      <c r="G15" s="16">
        <v>8</v>
      </c>
      <c r="H15" s="16">
        <f t="shared" si="1"/>
        <v>121</v>
      </c>
      <c r="I15" s="16">
        <v>0</v>
      </c>
      <c r="J15" s="17"/>
    </row>
    <row r="16" spans="1:10" ht="11.1" customHeight="1" x14ac:dyDescent="0.3">
      <c r="A16" s="14">
        <v>11</v>
      </c>
      <c r="B16" s="13" t="s">
        <v>1181</v>
      </c>
      <c r="C16" s="13" t="str">
        <f t="shared" si="0"/>
        <v>Father Vachon School</v>
      </c>
      <c r="D16" s="16">
        <v>242</v>
      </c>
      <c r="E16" s="16">
        <v>58</v>
      </c>
      <c r="F16" s="16">
        <v>47</v>
      </c>
      <c r="G16" s="16">
        <v>1</v>
      </c>
      <c r="H16" s="16">
        <f t="shared" si="1"/>
        <v>106</v>
      </c>
      <c r="I16" s="16">
        <v>1</v>
      </c>
      <c r="J16" s="17"/>
    </row>
    <row r="17" spans="1:10" ht="11.1" customHeight="1" x14ac:dyDescent="0.3">
      <c r="A17" s="14">
        <v>12</v>
      </c>
      <c r="B17" s="13" t="s">
        <v>1180</v>
      </c>
      <c r="C17" s="13" t="str">
        <f t="shared" si="0"/>
        <v>Bishop Roberecki School</v>
      </c>
      <c r="D17" s="16">
        <v>258</v>
      </c>
      <c r="E17" s="16">
        <v>55</v>
      </c>
      <c r="F17" s="16">
        <v>63</v>
      </c>
      <c r="G17" s="16">
        <v>1</v>
      </c>
      <c r="H17" s="16">
        <f t="shared" si="1"/>
        <v>119</v>
      </c>
      <c r="I17" s="16">
        <v>0</v>
      </c>
      <c r="J17" s="17"/>
    </row>
    <row r="18" spans="1:10" ht="11.1" customHeight="1" x14ac:dyDescent="0.3">
      <c r="A18" s="14">
        <v>13</v>
      </c>
      <c r="B18" s="13" t="s">
        <v>1180</v>
      </c>
      <c r="C18" s="13" t="str">
        <f t="shared" si="0"/>
        <v>Bishop Roberecki School</v>
      </c>
      <c r="D18" s="16">
        <v>181</v>
      </c>
      <c r="E18" s="16">
        <v>61</v>
      </c>
      <c r="F18" s="16">
        <v>50</v>
      </c>
      <c r="G18" s="16">
        <v>3</v>
      </c>
      <c r="H18" s="16">
        <f t="shared" si="1"/>
        <v>114</v>
      </c>
      <c r="I18" s="16">
        <v>0</v>
      </c>
      <c r="J18" s="17"/>
    </row>
    <row r="19" spans="1:10" ht="11.1" customHeight="1" x14ac:dyDescent="0.3">
      <c r="A19" s="14">
        <v>14</v>
      </c>
      <c r="B19" s="13" t="s">
        <v>1179</v>
      </c>
      <c r="C19" s="13" t="str">
        <f t="shared" si="0"/>
        <v>Confederation Park School</v>
      </c>
      <c r="D19" s="16">
        <v>227</v>
      </c>
      <c r="E19" s="16">
        <v>59</v>
      </c>
      <c r="F19" s="16">
        <v>73</v>
      </c>
      <c r="G19" s="16">
        <v>4</v>
      </c>
      <c r="H19" s="16">
        <f t="shared" si="1"/>
        <v>136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1182</v>
      </c>
      <c r="C20" s="13" t="str">
        <f t="shared" si="0"/>
        <v>Westgate Alliance Church</v>
      </c>
      <c r="D20" s="16">
        <v>248</v>
      </c>
      <c r="E20" s="16">
        <v>59</v>
      </c>
      <c r="F20" s="16">
        <v>68</v>
      </c>
      <c r="G20" s="16">
        <v>6</v>
      </c>
      <c r="H20" s="16">
        <f t="shared" si="1"/>
        <v>133</v>
      </c>
      <c r="I20" s="16">
        <v>0</v>
      </c>
      <c r="J20" s="17"/>
    </row>
    <row r="21" spans="1:10" ht="11.1" customHeight="1" x14ac:dyDescent="0.3">
      <c r="A21" s="14">
        <v>16</v>
      </c>
      <c r="B21" s="13" t="s">
        <v>1182</v>
      </c>
      <c r="C21" s="13" t="str">
        <f t="shared" si="0"/>
        <v>Westgate Alliance Church</v>
      </c>
      <c r="D21" s="16">
        <v>150</v>
      </c>
      <c r="E21" s="16">
        <v>15</v>
      </c>
      <c r="F21" s="16">
        <v>34</v>
      </c>
      <c r="G21" s="16">
        <v>0</v>
      </c>
      <c r="H21" s="16">
        <f t="shared" si="1"/>
        <v>49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1181</v>
      </c>
      <c r="C22" s="13" t="str">
        <f t="shared" si="0"/>
        <v>Father Vachon School</v>
      </c>
      <c r="D22" s="16">
        <v>258</v>
      </c>
      <c r="E22" s="16">
        <v>49</v>
      </c>
      <c r="F22" s="16">
        <v>53</v>
      </c>
      <c r="G22" s="16">
        <v>7</v>
      </c>
      <c r="H22" s="16">
        <f t="shared" si="1"/>
        <v>109</v>
      </c>
      <c r="I22" s="16">
        <v>0</v>
      </c>
      <c r="J22" s="17"/>
    </row>
    <row r="23" spans="1:10" ht="11.1" customHeight="1" x14ac:dyDescent="0.3">
      <c r="A23" s="14">
        <v>18</v>
      </c>
      <c r="B23" s="13" t="s">
        <v>1181</v>
      </c>
      <c r="C23" s="13" t="str">
        <f t="shared" si="0"/>
        <v>Father Vachon School</v>
      </c>
      <c r="D23" s="16">
        <v>271</v>
      </c>
      <c r="E23" s="16">
        <v>77</v>
      </c>
      <c r="F23" s="16">
        <v>52</v>
      </c>
      <c r="G23" s="16">
        <v>2</v>
      </c>
      <c r="H23" s="16">
        <f t="shared" si="1"/>
        <v>131</v>
      </c>
      <c r="I23" s="16">
        <v>0</v>
      </c>
      <c r="J23" s="17"/>
    </row>
    <row r="24" spans="1:10" ht="11.1" customHeight="1" x14ac:dyDescent="0.3">
      <c r="A24" s="14">
        <v>19</v>
      </c>
      <c r="B24" s="13" t="s">
        <v>1180</v>
      </c>
      <c r="C24" s="13" t="str">
        <f t="shared" si="0"/>
        <v>Bishop Roberecki School</v>
      </c>
      <c r="D24" s="16">
        <v>300</v>
      </c>
      <c r="E24" s="16">
        <v>65</v>
      </c>
      <c r="F24" s="16">
        <v>65</v>
      </c>
      <c r="G24" s="16">
        <v>2</v>
      </c>
      <c r="H24" s="16">
        <f t="shared" si="1"/>
        <v>132</v>
      </c>
      <c r="I24" s="16">
        <v>0</v>
      </c>
      <c r="J24" s="17"/>
    </row>
    <row r="25" spans="1:10" ht="11.1" customHeight="1" x14ac:dyDescent="0.3">
      <c r="A25" s="14">
        <v>20</v>
      </c>
      <c r="B25" s="13" t="s">
        <v>1181</v>
      </c>
      <c r="C25" s="13" t="str">
        <f t="shared" si="0"/>
        <v>Father Vachon School</v>
      </c>
      <c r="D25" s="16">
        <v>238</v>
      </c>
      <c r="E25" s="16">
        <v>65</v>
      </c>
      <c r="F25" s="16">
        <v>55</v>
      </c>
      <c r="G25" s="16">
        <v>2</v>
      </c>
      <c r="H25" s="16">
        <f t="shared" si="1"/>
        <v>122</v>
      </c>
      <c r="I25" s="16">
        <v>0</v>
      </c>
      <c r="J25" s="17"/>
    </row>
    <row r="26" spans="1:10" ht="11.1" customHeight="1" x14ac:dyDescent="0.3">
      <c r="A26" s="14">
        <v>21</v>
      </c>
      <c r="B26" s="13" t="s">
        <v>1183</v>
      </c>
      <c r="C26" s="13" t="str">
        <f t="shared" si="0"/>
        <v>Lester B. Pearson School</v>
      </c>
      <c r="D26" s="16">
        <v>278</v>
      </c>
      <c r="E26" s="16">
        <v>74</v>
      </c>
      <c r="F26" s="16">
        <v>64</v>
      </c>
      <c r="G26" s="16">
        <v>4</v>
      </c>
      <c r="H26" s="16">
        <f t="shared" si="1"/>
        <v>142</v>
      </c>
      <c r="I26" s="16">
        <v>0</v>
      </c>
      <c r="J26" s="17"/>
    </row>
    <row r="27" spans="1:10" ht="11.1" customHeight="1" x14ac:dyDescent="0.3">
      <c r="A27" s="14">
        <v>22</v>
      </c>
      <c r="B27" s="13" t="s">
        <v>1182</v>
      </c>
      <c r="C27" s="13" t="str">
        <f t="shared" si="0"/>
        <v>Westgate Alliance Church</v>
      </c>
      <c r="D27" s="16">
        <v>171</v>
      </c>
      <c r="E27" s="16">
        <v>28</v>
      </c>
      <c r="F27" s="16">
        <v>43</v>
      </c>
      <c r="G27" s="16">
        <v>1</v>
      </c>
      <c r="H27" s="16">
        <f t="shared" si="1"/>
        <v>72</v>
      </c>
      <c r="I27" s="16">
        <v>0</v>
      </c>
      <c r="J27" s="17"/>
    </row>
    <row r="28" spans="1:10" ht="11.1" customHeight="1" x14ac:dyDescent="0.3">
      <c r="A28" s="14">
        <v>23</v>
      </c>
      <c r="B28" s="13" t="s">
        <v>1182</v>
      </c>
      <c r="C28" s="13" t="str">
        <f t="shared" si="0"/>
        <v>Westgate Alliance Church</v>
      </c>
      <c r="D28" s="16">
        <v>168</v>
      </c>
      <c r="E28" s="16">
        <v>42</v>
      </c>
      <c r="F28" s="16">
        <v>45</v>
      </c>
      <c r="G28" s="16">
        <v>5</v>
      </c>
      <c r="H28" s="16">
        <f t="shared" si="1"/>
        <v>92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1182</v>
      </c>
      <c r="C29" s="13" t="str">
        <f t="shared" si="0"/>
        <v>Westgate Alliance Church</v>
      </c>
      <c r="D29" s="16">
        <v>59</v>
      </c>
      <c r="E29" s="16">
        <v>8</v>
      </c>
      <c r="F29" s="16">
        <v>29</v>
      </c>
      <c r="G29" s="16">
        <v>1</v>
      </c>
      <c r="H29" s="16">
        <f t="shared" si="1"/>
        <v>38</v>
      </c>
      <c r="I29" s="16">
        <v>0</v>
      </c>
      <c r="J29" s="17"/>
    </row>
    <row r="30" spans="1:10" ht="11.1" customHeight="1" x14ac:dyDescent="0.3">
      <c r="A30" s="14">
        <v>25</v>
      </c>
      <c r="B30" s="13" t="s">
        <v>1183</v>
      </c>
      <c r="C30" s="13" t="str">
        <f t="shared" si="0"/>
        <v>Lester B. Pearson School</v>
      </c>
      <c r="D30" s="16">
        <v>207</v>
      </c>
      <c r="E30" s="16">
        <v>51</v>
      </c>
      <c r="F30" s="16">
        <v>101</v>
      </c>
      <c r="G30" s="16">
        <v>6</v>
      </c>
      <c r="H30" s="16">
        <f t="shared" si="1"/>
        <v>158</v>
      </c>
      <c r="I30" s="16">
        <v>0</v>
      </c>
      <c r="J30" s="17"/>
    </row>
    <row r="31" spans="1:10" ht="11.1" customHeight="1" x14ac:dyDescent="0.3">
      <c r="A31" s="14">
        <v>26</v>
      </c>
      <c r="B31" s="13" t="s">
        <v>1183</v>
      </c>
      <c r="C31" s="13" t="str">
        <f t="shared" si="0"/>
        <v>Lester B. Pearson School</v>
      </c>
      <c r="D31" s="16">
        <v>314</v>
      </c>
      <c r="E31" s="16">
        <v>95</v>
      </c>
      <c r="F31" s="16">
        <v>66</v>
      </c>
      <c r="G31" s="16">
        <v>4</v>
      </c>
      <c r="H31" s="16">
        <f t="shared" si="1"/>
        <v>165</v>
      </c>
      <c r="I31" s="16">
        <v>0</v>
      </c>
      <c r="J31" s="17"/>
    </row>
    <row r="32" spans="1:10" ht="11.1" customHeight="1" x14ac:dyDescent="0.3">
      <c r="A32" s="14">
        <v>27</v>
      </c>
      <c r="B32" s="13" t="s">
        <v>1184</v>
      </c>
      <c r="C32" s="13" t="str">
        <f t="shared" si="0"/>
        <v>James L. Alexander School</v>
      </c>
      <c r="D32" s="16">
        <v>277</v>
      </c>
      <c r="E32" s="16">
        <v>76</v>
      </c>
      <c r="F32" s="16">
        <v>68</v>
      </c>
      <c r="G32" s="16">
        <v>5</v>
      </c>
      <c r="H32" s="16">
        <f t="shared" si="1"/>
        <v>149</v>
      </c>
      <c r="I32" s="16">
        <v>0</v>
      </c>
      <c r="J32" s="17"/>
    </row>
    <row r="33" spans="1:10" ht="11.1" customHeight="1" x14ac:dyDescent="0.3">
      <c r="A33" s="14">
        <v>28</v>
      </c>
      <c r="B33" s="13" t="s">
        <v>1184</v>
      </c>
      <c r="C33" s="13" t="str">
        <f t="shared" si="0"/>
        <v>James L. Alexander School</v>
      </c>
      <c r="D33" s="16">
        <v>348</v>
      </c>
      <c r="E33" s="16">
        <v>78</v>
      </c>
      <c r="F33" s="16">
        <v>68</v>
      </c>
      <c r="G33" s="16">
        <v>4</v>
      </c>
      <c r="H33" s="16">
        <f t="shared" si="1"/>
        <v>150</v>
      </c>
      <c r="I33" s="16">
        <v>1</v>
      </c>
      <c r="J33" s="17"/>
    </row>
    <row r="34" spans="1:10" ht="11.1" customHeight="1" x14ac:dyDescent="0.3">
      <c r="A34" s="14">
        <v>29</v>
      </c>
      <c r="B34" s="13" t="s">
        <v>1184</v>
      </c>
      <c r="C34" s="13" t="str">
        <f t="shared" si="0"/>
        <v>James L. Alexander School</v>
      </c>
      <c r="D34" s="16">
        <v>300</v>
      </c>
      <c r="E34" s="16">
        <v>88</v>
      </c>
      <c r="F34" s="16">
        <v>59</v>
      </c>
      <c r="G34" s="16">
        <v>9</v>
      </c>
      <c r="H34" s="16">
        <f t="shared" si="1"/>
        <v>156</v>
      </c>
      <c r="I34" s="16">
        <v>0</v>
      </c>
      <c r="J34" s="17"/>
    </row>
    <row r="35" spans="1:10" ht="11.1" customHeight="1" x14ac:dyDescent="0.3">
      <c r="A35" s="14">
        <v>30</v>
      </c>
      <c r="B35" s="13" t="s">
        <v>1185</v>
      </c>
      <c r="C35" s="13" t="str">
        <f t="shared" si="0"/>
        <v>St. Marguerite School</v>
      </c>
      <c r="D35" s="16">
        <v>341</v>
      </c>
      <c r="E35" s="16">
        <v>88</v>
      </c>
      <c r="F35" s="16">
        <v>69</v>
      </c>
      <c r="G35" s="16">
        <v>5</v>
      </c>
      <c r="H35" s="16">
        <f t="shared" si="1"/>
        <v>162</v>
      </c>
      <c r="I35" s="16">
        <v>1</v>
      </c>
      <c r="J35" s="17"/>
    </row>
    <row r="36" spans="1:10" ht="11.1" customHeight="1" x14ac:dyDescent="0.3">
      <c r="A36" s="14">
        <v>31</v>
      </c>
      <c r="B36" s="13" t="s">
        <v>1185</v>
      </c>
      <c r="C36" s="13" t="str">
        <f t="shared" si="0"/>
        <v>St. Marguerite School</v>
      </c>
      <c r="D36" s="16">
        <v>251</v>
      </c>
      <c r="E36" s="16">
        <v>51</v>
      </c>
      <c r="F36" s="16">
        <v>59</v>
      </c>
      <c r="G36" s="16">
        <v>4</v>
      </c>
      <c r="H36" s="16">
        <f t="shared" si="1"/>
        <v>114</v>
      </c>
      <c r="I36" s="16">
        <v>0</v>
      </c>
      <c r="J36" s="17"/>
    </row>
    <row r="37" spans="1:10" ht="11.1" customHeight="1" x14ac:dyDescent="0.3">
      <c r="A37" s="14">
        <v>32</v>
      </c>
      <c r="B37" s="13" t="s">
        <v>1185</v>
      </c>
      <c r="C37" s="13" t="str">
        <f t="shared" si="0"/>
        <v>St. Marguerite School</v>
      </c>
      <c r="D37" s="16">
        <v>223</v>
      </c>
      <c r="E37" s="16">
        <v>71</v>
      </c>
      <c r="F37" s="16">
        <v>47</v>
      </c>
      <c r="G37" s="16">
        <v>2</v>
      </c>
      <c r="H37" s="16">
        <f t="shared" si="1"/>
        <v>120</v>
      </c>
      <c r="I37" s="16">
        <v>0</v>
      </c>
      <c r="J37" s="17"/>
    </row>
    <row r="38" spans="1:10" ht="11.1" customHeight="1" x14ac:dyDescent="0.3">
      <c r="A38" s="14">
        <v>33</v>
      </c>
      <c r="B38" s="13" t="s">
        <v>1184</v>
      </c>
      <c r="C38" s="13" t="str">
        <f t="shared" si="0"/>
        <v>James L. Alexander School</v>
      </c>
      <c r="D38" s="16">
        <v>314</v>
      </c>
      <c r="E38" s="16">
        <v>66</v>
      </c>
      <c r="F38" s="16">
        <v>61</v>
      </c>
      <c r="G38" s="16">
        <v>1</v>
      </c>
      <c r="H38" s="16">
        <f t="shared" si="1"/>
        <v>128</v>
      </c>
      <c r="I38" s="16">
        <v>0</v>
      </c>
      <c r="J38" s="17"/>
    </row>
    <row r="39" spans="1:10" ht="11.1" customHeight="1" x14ac:dyDescent="0.3">
      <c r="A39" s="14">
        <v>34</v>
      </c>
      <c r="B39" s="13" t="s">
        <v>1185</v>
      </c>
      <c r="C39" s="13" t="str">
        <f t="shared" si="0"/>
        <v>St. Marguerite School</v>
      </c>
      <c r="D39" s="16">
        <v>162</v>
      </c>
      <c r="E39" s="16">
        <v>52</v>
      </c>
      <c r="F39" s="16">
        <v>36</v>
      </c>
      <c r="G39" s="16">
        <v>3</v>
      </c>
      <c r="H39" s="16">
        <f t="shared" si="1"/>
        <v>91</v>
      </c>
      <c r="I39" s="16">
        <v>0</v>
      </c>
      <c r="J39" s="17"/>
    </row>
    <row r="40" spans="1:10" ht="11.1" customHeight="1" x14ac:dyDescent="0.3">
      <c r="A40" s="14">
        <v>35</v>
      </c>
      <c r="B40" s="13" t="s">
        <v>1185</v>
      </c>
      <c r="C40" s="13" t="str">
        <f t="shared" si="0"/>
        <v>St. Marguerite School</v>
      </c>
      <c r="D40" s="16">
        <v>272</v>
      </c>
      <c r="E40" s="16">
        <v>47</v>
      </c>
      <c r="F40" s="16">
        <v>52</v>
      </c>
      <c r="G40" s="16">
        <v>2</v>
      </c>
      <c r="H40" s="16">
        <f t="shared" si="1"/>
        <v>101</v>
      </c>
      <c r="I40" s="16">
        <v>0</v>
      </c>
      <c r="J40" s="17"/>
    </row>
    <row r="41" spans="1:10" ht="11.1" customHeight="1" x14ac:dyDescent="0.3">
      <c r="A41" s="14" t="s">
        <v>38</v>
      </c>
      <c r="B41" s="13" t="s">
        <v>1182</v>
      </c>
      <c r="C41" s="13" t="str">
        <f t="shared" si="0"/>
        <v>Westgate Alliance Church</v>
      </c>
      <c r="D41" s="16">
        <v>0</v>
      </c>
      <c r="E41" s="16">
        <v>342</v>
      </c>
      <c r="F41" s="16">
        <v>273</v>
      </c>
      <c r="G41" s="16">
        <v>8</v>
      </c>
      <c r="H41" s="16">
        <f t="shared" si="1"/>
        <v>623</v>
      </c>
      <c r="I41" s="16">
        <v>1</v>
      </c>
      <c r="J41" s="17"/>
    </row>
    <row r="42" spans="1:10" ht="11.1" customHeight="1" x14ac:dyDescent="0.3">
      <c r="A42" s="14" t="s">
        <v>38</v>
      </c>
      <c r="B42" s="13" t="s">
        <v>1185</v>
      </c>
      <c r="C42" s="13" t="str">
        <f t="shared" si="0"/>
        <v>St. Marguerite School</v>
      </c>
      <c r="D42" s="16">
        <v>0</v>
      </c>
      <c r="E42" s="16">
        <v>180</v>
      </c>
      <c r="F42" s="16">
        <v>122</v>
      </c>
      <c r="G42" s="16">
        <v>1</v>
      </c>
      <c r="H42" s="16">
        <f t="shared" si="1"/>
        <v>303</v>
      </c>
      <c r="I42" s="16">
        <v>0</v>
      </c>
      <c r="J42" s="17"/>
    </row>
    <row r="43" spans="1:10" ht="11.1" customHeight="1" x14ac:dyDescent="0.3">
      <c r="A43" s="14"/>
      <c r="B43" s="13" t="s">
        <v>30</v>
      </c>
      <c r="C43" s="13" t="str">
        <f t="shared" si="0"/>
        <v>Absentee</v>
      </c>
      <c r="D43" s="16">
        <v>0</v>
      </c>
      <c r="E43" s="16">
        <v>11</v>
      </c>
      <c r="F43" s="16">
        <v>13</v>
      </c>
      <c r="G43" s="16">
        <v>0</v>
      </c>
      <c r="H43" s="16">
        <f t="shared" si="1"/>
        <v>24</v>
      </c>
      <c r="I43" s="16">
        <v>0</v>
      </c>
      <c r="J43" s="17"/>
    </row>
    <row r="44" spans="1:10" ht="11.1" customHeight="1" x14ac:dyDescent="0.3">
      <c r="A44" s="14" t="s">
        <v>31</v>
      </c>
      <c r="B44" s="7" t="s">
        <v>1191</v>
      </c>
      <c r="C44" s="13" t="str">
        <f t="shared" si="0"/>
        <v>Saskatoon</v>
      </c>
      <c r="D44" s="16">
        <v>0</v>
      </c>
      <c r="E44" s="16">
        <v>4</v>
      </c>
      <c r="F44" s="16">
        <v>7</v>
      </c>
      <c r="G44" s="16">
        <v>0</v>
      </c>
      <c r="H44" s="16">
        <f t="shared" si="1"/>
        <v>11</v>
      </c>
      <c r="I44" s="16">
        <v>1</v>
      </c>
      <c r="J44" s="17"/>
    </row>
    <row r="45" spans="1:10" ht="11.1" customHeight="1" x14ac:dyDescent="0.3">
      <c r="A45" s="14" t="s">
        <v>140</v>
      </c>
      <c r="B45" s="7" t="s">
        <v>1192</v>
      </c>
      <c r="C45" s="13" t="str">
        <f t="shared" si="0"/>
        <v>Providence Care Home</v>
      </c>
      <c r="D45" s="16">
        <v>58</v>
      </c>
      <c r="E45" s="16">
        <v>20</v>
      </c>
      <c r="F45" s="16">
        <v>22</v>
      </c>
      <c r="G45" s="16">
        <v>3</v>
      </c>
      <c r="H45" s="16">
        <f t="shared" si="1"/>
        <v>45</v>
      </c>
      <c r="I45" s="16">
        <v>0</v>
      </c>
      <c r="J45" s="17"/>
    </row>
    <row r="46" spans="1:10" ht="11.1" customHeight="1" x14ac:dyDescent="0.3">
      <c r="A46" s="14" t="s">
        <v>95</v>
      </c>
      <c r="B46" s="13" t="s">
        <v>1186</v>
      </c>
      <c r="C46" s="13" t="str">
        <f t="shared" si="0"/>
        <v>Parkridge Centre</v>
      </c>
      <c r="D46" s="16">
        <v>117</v>
      </c>
      <c r="E46" s="16">
        <v>37</v>
      </c>
      <c r="F46" s="16">
        <v>33</v>
      </c>
      <c r="G46" s="16">
        <v>11</v>
      </c>
      <c r="H46" s="16">
        <f t="shared" si="1"/>
        <v>81</v>
      </c>
      <c r="I46" s="16">
        <v>0</v>
      </c>
      <c r="J46" s="17"/>
    </row>
    <row r="47" spans="1:10" ht="11.1" customHeight="1" thickBot="1" x14ac:dyDescent="0.35">
      <c r="A47" s="22"/>
      <c r="B47" s="5" t="s">
        <v>33</v>
      </c>
      <c r="C47" s="23"/>
      <c r="D47" s="23">
        <f t="shared" ref="D47:I47" si="2">SUM(D6:D46)</f>
        <v>8488</v>
      </c>
      <c r="E47" s="23">
        <f t="shared" si="2"/>
        <v>2644</v>
      </c>
      <c r="F47" s="23">
        <f t="shared" si="2"/>
        <v>2397</v>
      </c>
      <c r="G47" s="23">
        <f t="shared" si="2"/>
        <v>145</v>
      </c>
      <c r="H47" s="23">
        <f t="shared" si="2"/>
        <v>5186</v>
      </c>
      <c r="I47" s="23">
        <f t="shared" si="2"/>
        <v>6</v>
      </c>
    </row>
    <row r="48" spans="1:10" ht="11.1" customHeight="1" x14ac:dyDescent="0.3">
      <c r="A48" s="19"/>
      <c r="B48" s="3"/>
      <c r="C48" s="3"/>
      <c r="D48" s="3"/>
      <c r="E48" s="3"/>
      <c r="F48" s="3"/>
      <c r="G48" s="3"/>
      <c r="H48" s="3"/>
      <c r="I48" s="3"/>
    </row>
    <row r="49" spans="1:9" ht="11.1" customHeight="1" x14ac:dyDescent="0.3">
      <c r="A49" s="19"/>
      <c r="B49" s="3"/>
      <c r="C49" s="1" t="s">
        <v>1187</v>
      </c>
      <c r="D49" s="3"/>
      <c r="E49" s="3"/>
      <c r="F49" s="3"/>
      <c r="G49" s="3"/>
      <c r="H49" s="3"/>
      <c r="I49" s="3"/>
    </row>
    <row r="50" spans="1:9" ht="11.1" customHeight="1" x14ac:dyDescent="0.3">
      <c r="A50" s="19"/>
      <c r="B50" s="3"/>
      <c r="C50" s="1" t="s">
        <v>35</v>
      </c>
      <c r="D50" s="24">
        <f>E47-F47</f>
        <v>247</v>
      </c>
      <c r="E50" s="3"/>
      <c r="F50" s="3"/>
      <c r="G50" s="3"/>
      <c r="H50" s="3"/>
      <c r="I50" s="3"/>
    </row>
    <row r="51" spans="1:9" ht="11.1" customHeight="1" x14ac:dyDescent="0.3">
      <c r="A51" s="19"/>
      <c r="B51" s="3"/>
      <c r="C51" s="1" t="s">
        <v>36</v>
      </c>
      <c r="D51" s="25">
        <f>H47/D47</f>
        <v>0.61098020735155512</v>
      </c>
      <c r="E51" s="3"/>
      <c r="F51" s="3"/>
      <c r="G51" s="3"/>
      <c r="H51" s="3"/>
      <c r="I51" s="3"/>
    </row>
    <row r="52" spans="1:9" ht="11.1" customHeight="1" x14ac:dyDescent="0.3">
      <c r="A52" s="19"/>
      <c r="B52" s="3"/>
      <c r="C52" s="1" t="s">
        <v>37</v>
      </c>
      <c r="D52" s="3"/>
      <c r="E52" s="26">
        <f>E47/H47</f>
        <v>0.50983416891631317</v>
      </c>
      <c r="F52" s="26">
        <f>F47/H47</f>
        <v>0.46220593906671809</v>
      </c>
      <c r="G52" s="26">
        <f>G47/H47</f>
        <v>2.7959892016968763E-2</v>
      </c>
      <c r="H52" s="3"/>
      <c r="I52" s="3"/>
    </row>
    <row r="53" spans="1:9" ht="11.1" customHeight="1" x14ac:dyDescent="0.3"/>
    <row r="54" spans="1:9" ht="11.1" customHeight="1" x14ac:dyDescent="0.3"/>
  </sheetData>
  <mergeCells count="9">
    <mergeCell ref="A1:A2"/>
    <mergeCell ref="J4:J5"/>
    <mergeCell ref="D4:D5"/>
    <mergeCell ref="H4:H5"/>
    <mergeCell ref="A3:C3"/>
    <mergeCell ref="E3:G3"/>
    <mergeCell ref="A4:A5"/>
    <mergeCell ref="B4:B5"/>
    <mergeCell ref="C4:C5"/>
  </mergeCells>
  <hyperlinks>
    <hyperlink ref="A6" r:id="rId1" display="http://espree.elections.sk.ca/esResultsUnOfficialEdit.cfm?MODE=EDITINIT&amp;POLL=1804"/>
    <hyperlink ref="A7" r:id="rId2" display="http://espree.elections.sk.ca/esResultsUnOfficialEdit.cfm?MODE=EDITINIT&amp;POLL=1805"/>
    <hyperlink ref="A8" r:id="rId3" display="http://espree.elections.sk.ca/esResultsUnOfficialEdit.cfm?MODE=EDITINIT&amp;POLL=1806"/>
    <hyperlink ref="A9" r:id="rId4" display="http://espree.elections.sk.ca/esResultsUnOfficialEdit.cfm?MODE=EDITINIT&amp;POLL=1807"/>
    <hyperlink ref="A10" r:id="rId5" display="http://espree.elections.sk.ca/esResultsUnOfficialEdit.cfm?MODE=EDITINIT&amp;POLL=1808"/>
    <hyperlink ref="A11" r:id="rId6" display="http://espree.elections.sk.ca/esResultsUnOfficialEdit.cfm?MODE=EDITINIT&amp;POLL=1809"/>
    <hyperlink ref="A12" r:id="rId7" display="http://espree.elections.sk.ca/esResultsUnOfficialEdit.cfm?MODE=EDITINIT&amp;POLL=1810"/>
    <hyperlink ref="A13" r:id="rId8" display="http://espree.elections.sk.ca/esResultsUnOfficialEdit.cfm?MODE=EDITINIT&amp;POLL=1811"/>
    <hyperlink ref="A14" r:id="rId9" display="http://espree.elections.sk.ca/esResultsUnOfficialEdit.cfm?MODE=EDITINIT&amp;POLL=1812"/>
    <hyperlink ref="A15" r:id="rId10" display="http://espree.elections.sk.ca/esResultsUnOfficialEdit.cfm?MODE=EDITINIT&amp;POLL=1813"/>
    <hyperlink ref="A16" r:id="rId11" display="http://espree.elections.sk.ca/esResultsUnOfficialEdit.cfm?MODE=EDITINIT&amp;POLL=1814"/>
    <hyperlink ref="A17" r:id="rId12" display="http://espree.elections.sk.ca/esResultsUnOfficialEdit.cfm?MODE=EDITINIT&amp;POLL=1815"/>
    <hyperlink ref="A18" r:id="rId13" display="http://espree.elections.sk.ca/esResultsUnOfficialEdit.cfm?MODE=EDITINIT&amp;POLL=1816"/>
    <hyperlink ref="A19" r:id="rId14" display="http://espree.elections.sk.ca/esResultsUnOfficialEdit.cfm?MODE=EDITINIT&amp;POLL=1817"/>
    <hyperlink ref="A20" r:id="rId15" display="http://espree.elections.sk.ca/esResultsUnOfficialEdit.cfm?MODE=EDITINIT&amp;POLL=1818"/>
    <hyperlink ref="A21" r:id="rId16" display="http://espree.elections.sk.ca/esResultsUnOfficialEdit.cfm?MODE=EDITINIT&amp;POLL=1819"/>
    <hyperlink ref="A22" r:id="rId17" display="http://espree.elections.sk.ca/esResultsUnOfficialEdit.cfm?MODE=EDITINIT&amp;POLL=1820"/>
    <hyperlink ref="A23" r:id="rId18" display="http://espree.elections.sk.ca/esResultsUnOfficialEdit.cfm?MODE=EDITINIT&amp;POLL=1821"/>
    <hyperlink ref="A24" r:id="rId19" display="http://espree.elections.sk.ca/esResultsUnOfficialEdit.cfm?MODE=EDITINIT&amp;POLL=1822"/>
    <hyperlink ref="A25" r:id="rId20" display="http://espree.elections.sk.ca/esResultsUnOfficialEdit.cfm?MODE=EDITINIT&amp;POLL=1823"/>
    <hyperlink ref="A26" r:id="rId21" display="http://espree.elections.sk.ca/esResultsUnOfficialEdit.cfm?MODE=EDITINIT&amp;POLL=1824"/>
    <hyperlink ref="A27" r:id="rId22" display="http://espree.elections.sk.ca/esResultsUnOfficialEdit.cfm?MODE=EDITINIT&amp;POLL=1825"/>
    <hyperlink ref="A28" r:id="rId23" display="http://espree.elections.sk.ca/esResultsUnOfficialEdit.cfm?MODE=EDITINIT&amp;POLL=1826"/>
    <hyperlink ref="A29" r:id="rId24" display="http://espree.elections.sk.ca/esResultsUnOfficialEdit.cfm?MODE=EDITINIT&amp;POLL=1827"/>
    <hyperlink ref="A30" r:id="rId25" display="http://espree.elections.sk.ca/esResultsUnOfficialEdit.cfm?MODE=EDITINIT&amp;POLL=1828"/>
    <hyperlink ref="A31" r:id="rId26" display="http://espree.elections.sk.ca/esResultsUnOfficialEdit.cfm?MODE=EDITINIT&amp;POLL=1829"/>
    <hyperlink ref="A32" r:id="rId27" display="http://espree.elections.sk.ca/esResultsUnOfficialEdit.cfm?MODE=EDITINIT&amp;POLL=1830"/>
    <hyperlink ref="A33" r:id="rId28" display="http://espree.elections.sk.ca/esResultsUnOfficialEdit.cfm?MODE=EDITINIT&amp;POLL=1831"/>
    <hyperlink ref="A34" r:id="rId29" display="http://espree.elections.sk.ca/esResultsUnOfficialEdit.cfm?MODE=EDITINIT&amp;POLL=1832"/>
    <hyperlink ref="A35" r:id="rId30" display="http://espree.elections.sk.ca/esResultsUnOfficialEdit.cfm?MODE=EDITINIT&amp;POLL=1833"/>
    <hyperlink ref="A36" r:id="rId31" display="http://espree.elections.sk.ca/esResultsUnOfficialEdit.cfm?MODE=EDITINIT&amp;POLL=1834"/>
    <hyperlink ref="A37" r:id="rId32" display="http://espree.elections.sk.ca/esResultsUnOfficialEdit.cfm?MODE=EDITINIT&amp;POLL=1835"/>
    <hyperlink ref="A38" r:id="rId33" display="http://espree.elections.sk.ca/esResultsUnOfficialEdit.cfm?MODE=EDITINIT&amp;POLL=1836"/>
    <hyperlink ref="A39" r:id="rId34" display="http://espree.elections.sk.ca/esResultsUnOfficialEdit.cfm?MODE=EDITINIT&amp;POLL=1837"/>
    <hyperlink ref="A40" r:id="rId35" display="http://espree.elections.sk.ca/esResultsUnOfficialEdit.cfm?MODE=EDITINIT&amp;POLL=1838"/>
    <hyperlink ref="A41" r:id="rId36" display="http://espree.elections.sk.ca/esResultsUnOfficialEdit.cfm?MODE=EDITINIT&amp;POLL=2498"/>
    <hyperlink ref="A42" r:id="rId37" display="http://espree.elections.sk.ca/esResultsUnOfficialEdit.cfm?MODE=EDITINIT&amp;POLL=2499"/>
    <hyperlink ref="A44" r:id="rId38" display="http://espree.elections.sk.ca/esResultsUnOfficialEdit.cfm?MODE=EDITINIT&amp;POLL=3528"/>
    <hyperlink ref="A45" r:id="rId39" display="http://espree.elections.sk.ca/esResultsUnOfficialEdit.cfm?MODE=EDITINIT&amp;POLL=3319"/>
    <hyperlink ref="A46" r:id="rId40" display="http://espree.elections.sk.ca/esResultsUnOfficialEdit.cfm?MODE=EDITINIT&amp;POLL=2500"/>
  </hyperlinks>
  <pageMargins left="0.7" right="0.7" top="0.75" bottom="0.75" header="0.3" footer="0.3"/>
  <pageSetup scale="92" fitToHeight="0" orientation="portrait" r:id="rId41"/>
  <drawing r:id="rId4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3"/>
  <sheetViews>
    <sheetView topLeftCell="A13" workbookViewId="0">
      <selection activeCell="J62" sqref="J62"/>
    </sheetView>
  </sheetViews>
  <sheetFormatPr defaultRowHeight="14.4" x14ac:dyDescent="0.3"/>
  <cols>
    <col min="1" max="1" width="9.109375" style="18"/>
    <col min="2" max="2" width="23" hidden="1" customWidth="1"/>
    <col min="3" max="3" width="29.109375" customWidth="1"/>
    <col min="5" max="6" width="9.109375" style="35"/>
    <col min="7" max="7" width="6" style="35" customWidth="1"/>
    <col min="8" max="8" width="7.5546875" style="35" customWidth="1"/>
  </cols>
  <sheetData>
    <row r="1" spans="1:11" s="73" customFormat="1" ht="20.100000000000001" customHeight="1" x14ac:dyDescent="0.3">
      <c r="A1" s="98"/>
      <c r="C1" s="7" t="s">
        <v>1634</v>
      </c>
      <c r="E1" s="35"/>
      <c r="F1" s="35"/>
      <c r="G1" s="35"/>
      <c r="H1" s="35"/>
    </row>
    <row r="2" spans="1:11" s="27" customFormat="1" ht="20.100000000000001" customHeight="1" thickBot="1" x14ac:dyDescent="0.3">
      <c r="A2" s="99"/>
      <c r="B2" s="50"/>
      <c r="C2" s="43" t="s">
        <v>1618</v>
      </c>
      <c r="D2" s="50"/>
      <c r="E2" s="50"/>
      <c r="F2" s="50"/>
      <c r="G2" s="50"/>
      <c r="H2" s="59"/>
      <c r="I2" s="59"/>
      <c r="J2" s="59" t="s">
        <v>1576</v>
      </c>
    </row>
    <row r="3" spans="1:11" s="27" customFormat="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ht="24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1206</v>
      </c>
      <c r="F4" s="46" t="s">
        <v>1207</v>
      </c>
      <c r="G4" s="46" t="s">
        <v>1208</v>
      </c>
      <c r="H4" s="46" t="s">
        <v>1209</v>
      </c>
      <c r="I4" s="113" t="s">
        <v>32</v>
      </c>
      <c r="J4" s="87" t="s">
        <v>5</v>
      </c>
      <c r="K4" s="114"/>
    </row>
    <row r="5" spans="1:11" ht="11.1" customHeight="1" x14ac:dyDescent="0.3">
      <c r="A5" s="111"/>
      <c r="B5" s="107"/>
      <c r="C5" s="107"/>
      <c r="D5" s="109"/>
      <c r="E5" s="48" t="s">
        <v>838</v>
      </c>
      <c r="F5" s="48" t="s">
        <v>3</v>
      </c>
      <c r="G5" s="48" t="s">
        <v>2</v>
      </c>
      <c r="H5" s="48" t="s">
        <v>4</v>
      </c>
      <c r="I5" s="127"/>
      <c r="J5" s="41" t="s">
        <v>47</v>
      </c>
      <c r="K5" s="114"/>
    </row>
    <row r="6" spans="1:11" ht="11.1" customHeight="1" x14ac:dyDescent="0.3">
      <c r="A6" s="14">
        <v>1</v>
      </c>
      <c r="B6" s="13" t="s">
        <v>1193</v>
      </c>
      <c r="C6" s="13" t="str">
        <f>PROPER(B6)</f>
        <v>Bishop Murray School</v>
      </c>
      <c r="D6" s="16">
        <v>208</v>
      </c>
      <c r="E6" s="16">
        <v>3</v>
      </c>
      <c r="F6" s="16">
        <v>8</v>
      </c>
      <c r="G6" s="16">
        <v>77</v>
      </c>
      <c r="H6" s="16">
        <v>65</v>
      </c>
      <c r="I6" s="16">
        <f>SUM(E6:H6)</f>
        <v>153</v>
      </c>
      <c r="J6" s="16">
        <v>1</v>
      </c>
      <c r="K6" s="17"/>
    </row>
    <row r="7" spans="1:11" ht="11.1" customHeight="1" x14ac:dyDescent="0.3">
      <c r="A7" s="14">
        <v>2</v>
      </c>
      <c r="B7" s="13" t="s">
        <v>1193</v>
      </c>
      <c r="C7" s="13" t="str">
        <f t="shared" ref="C7:C54" si="0">PROPER(B7)</f>
        <v>Bishop Murray School</v>
      </c>
      <c r="D7" s="16">
        <v>186</v>
      </c>
      <c r="E7" s="16">
        <v>4</v>
      </c>
      <c r="F7" s="16">
        <v>3</v>
      </c>
      <c r="G7" s="16">
        <v>66</v>
      </c>
      <c r="H7" s="16">
        <v>37</v>
      </c>
      <c r="I7" s="16">
        <f t="shared" ref="I7:I55" si="1">SUM(E7:H7)</f>
        <v>110</v>
      </c>
      <c r="J7" s="16">
        <v>0</v>
      </c>
      <c r="K7" s="17"/>
    </row>
    <row r="8" spans="1:11" ht="11.1" customHeight="1" x14ac:dyDescent="0.3">
      <c r="A8" s="14">
        <v>3</v>
      </c>
      <c r="B8" s="13" t="s">
        <v>1193</v>
      </c>
      <c r="C8" s="13" t="str">
        <f t="shared" si="0"/>
        <v>Bishop Murray School</v>
      </c>
      <c r="D8" s="16">
        <v>301</v>
      </c>
      <c r="E8" s="16">
        <v>3</v>
      </c>
      <c r="F8" s="16">
        <v>3</v>
      </c>
      <c r="G8" s="16">
        <v>80</v>
      </c>
      <c r="H8" s="16">
        <v>71</v>
      </c>
      <c r="I8" s="16">
        <f t="shared" si="1"/>
        <v>157</v>
      </c>
      <c r="J8" s="16">
        <v>0</v>
      </c>
      <c r="K8" s="17"/>
    </row>
    <row r="9" spans="1:11" ht="11.1" customHeight="1" x14ac:dyDescent="0.3">
      <c r="A9" s="14">
        <v>4</v>
      </c>
      <c r="B9" s="13" t="s">
        <v>1194</v>
      </c>
      <c r="C9" s="13" t="str">
        <f t="shared" si="0"/>
        <v>Greystone School</v>
      </c>
      <c r="D9" s="16">
        <v>281</v>
      </c>
      <c r="E9" s="16">
        <v>1</v>
      </c>
      <c r="F9" s="16">
        <v>4</v>
      </c>
      <c r="G9" s="16">
        <v>105</v>
      </c>
      <c r="H9" s="16">
        <v>79</v>
      </c>
      <c r="I9" s="16">
        <f t="shared" si="1"/>
        <v>189</v>
      </c>
      <c r="J9" s="16">
        <v>0</v>
      </c>
      <c r="K9" s="17"/>
    </row>
    <row r="10" spans="1:11" ht="11.1" customHeight="1" x14ac:dyDescent="0.3">
      <c r="A10" s="14">
        <v>5</v>
      </c>
      <c r="B10" s="13" t="s">
        <v>1194</v>
      </c>
      <c r="C10" s="13" t="str">
        <f t="shared" si="0"/>
        <v>Greystone School</v>
      </c>
      <c r="D10" s="16">
        <v>276</v>
      </c>
      <c r="E10" s="16">
        <v>4</v>
      </c>
      <c r="F10" s="16">
        <v>5</v>
      </c>
      <c r="G10" s="16">
        <v>104</v>
      </c>
      <c r="H10" s="16">
        <v>67</v>
      </c>
      <c r="I10" s="16">
        <f t="shared" si="1"/>
        <v>180</v>
      </c>
      <c r="J10" s="16">
        <v>0</v>
      </c>
      <c r="K10" s="17"/>
    </row>
    <row r="11" spans="1:11" ht="11.1" customHeight="1" x14ac:dyDescent="0.3">
      <c r="A11" s="14">
        <v>6</v>
      </c>
      <c r="B11" s="13" t="s">
        <v>1194</v>
      </c>
      <c r="C11" s="13" t="str">
        <f t="shared" si="0"/>
        <v>Greystone School</v>
      </c>
      <c r="D11" s="16">
        <v>299</v>
      </c>
      <c r="E11" s="16">
        <v>5</v>
      </c>
      <c r="F11" s="16">
        <v>2</v>
      </c>
      <c r="G11" s="16">
        <v>110</v>
      </c>
      <c r="H11" s="16">
        <v>73</v>
      </c>
      <c r="I11" s="16">
        <f t="shared" si="1"/>
        <v>190</v>
      </c>
      <c r="J11" s="16">
        <v>0</v>
      </c>
      <c r="K11" s="17"/>
    </row>
    <row r="12" spans="1:11" ht="11.1" customHeight="1" x14ac:dyDescent="0.3">
      <c r="A12" s="14">
        <v>7</v>
      </c>
      <c r="B12" s="13" t="s">
        <v>1193</v>
      </c>
      <c r="C12" s="13" t="str">
        <f t="shared" si="0"/>
        <v>Bishop Murray School</v>
      </c>
      <c r="D12" s="16">
        <v>231</v>
      </c>
      <c r="E12" s="16">
        <v>4</v>
      </c>
      <c r="F12" s="16">
        <v>6</v>
      </c>
      <c r="G12" s="16">
        <v>61</v>
      </c>
      <c r="H12" s="16">
        <v>64</v>
      </c>
      <c r="I12" s="16">
        <f t="shared" si="1"/>
        <v>135</v>
      </c>
      <c r="J12" s="16">
        <v>1</v>
      </c>
      <c r="K12" s="17"/>
    </row>
    <row r="13" spans="1:11" ht="11.1" customHeight="1" x14ac:dyDescent="0.3">
      <c r="A13" s="14">
        <v>8</v>
      </c>
      <c r="B13" s="13" t="s">
        <v>1193</v>
      </c>
      <c r="C13" s="13" t="str">
        <f t="shared" si="0"/>
        <v>Bishop Murray School</v>
      </c>
      <c r="D13" s="16">
        <v>118</v>
      </c>
      <c r="E13" s="16">
        <v>2</v>
      </c>
      <c r="F13" s="16">
        <v>0</v>
      </c>
      <c r="G13" s="16">
        <v>52</v>
      </c>
      <c r="H13" s="16">
        <v>30</v>
      </c>
      <c r="I13" s="16">
        <f t="shared" si="1"/>
        <v>84</v>
      </c>
      <c r="J13" s="16">
        <v>0</v>
      </c>
      <c r="K13" s="17"/>
    </row>
    <row r="14" spans="1:11" ht="11.1" customHeight="1" x14ac:dyDescent="0.3">
      <c r="A14" s="14">
        <v>9</v>
      </c>
      <c r="B14" s="13" t="s">
        <v>1193</v>
      </c>
      <c r="C14" s="13" t="str">
        <f t="shared" si="0"/>
        <v>Bishop Murray School</v>
      </c>
      <c r="D14" s="16">
        <v>148</v>
      </c>
      <c r="E14" s="16">
        <v>0</v>
      </c>
      <c r="F14" s="16">
        <v>3</v>
      </c>
      <c r="G14" s="16">
        <v>42</v>
      </c>
      <c r="H14" s="16">
        <v>31</v>
      </c>
      <c r="I14" s="16">
        <f t="shared" si="1"/>
        <v>76</v>
      </c>
      <c r="J14" s="16">
        <v>0</v>
      </c>
      <c r="K14" s="17"/>
    </row>
    <row r="15" spans="1:11" ht="11.1" customHeight="1" x14ac:dyDescent="0.3">
      <c r="A15" s="14">
        <v>10</v>
      </c>
      <c r="B15" s="13" t="s">
        <v>1195</v>
      </c>
      <c r="C15" s="13" t="str">
        <f t="shared" si="0"/>
        <v>Holliston School</v>
      </c>
      <c r="D15" s="16">
        <v>154</v>
      </c>
      <c r="E15" s="16">
        <v>1</v>
      </c>
      <c r="F15" s="16">
        <v>1</v>
      </c>
      <c r="G15" s="16">
        <v>39</v>
      </c>
      <c r="H15" s="16">
        <v>40</v>
      </c>
      <c r="I15" s="16">
        <f t="shared" si="1"/>
        <v>81</v>
      </c>
      <c r="J15" s="16">
        <v>0</v>
      </c>
      <c r="K15" s="17"/>
    </row>
    <row r="16" spans="1:11" ht="11.1" customHeight="1" x14ac:dyDescent="0.3">
      <c r="A16" s="14">
        <v>11</v>
      </c>
      <c r="B16" s="13" t="s">
        <v>978</v>
      </c>
      <c r="C16" s="13" t="str">
        <f t="shared" si="0"/>
        <v>St. Matthew School</v>
      </c>
      <c r="D16" s="16">
        <v>222</v>
      </c>
      <c r="E16" s="16">
        <v>3</v>
      </c>
      <c r="F16" s="16">
        <v>0</v>
      </c>
      <c r="G16" s="16">
        <v>73</v>
      </c>
      <c r="H16" s="16">
        <v>69</v>
      </c>
      <c r="I16" s="16">
        <f t="shared" si="1"/>
        <v>145</v>
      </c>
      <c r="J16" s="16">
        <v>0</v>
      </c>
      <c r="K16" s="17"/>
    </row>
    <row r="17" spans="1:11" ht="11.1" customHeight="1" x14ac:dyDescent="0.3">
      <c r="A17" s="14">
        <v>12</v>
      </c>
      <c r="B17" s="13" t="s">
        <v>1194</v>
      </c>
      <c r="C17" s="13" t="str">
        <f t="shared" si="0"/>
        <v>Greystone School</v>
      </c>
      <c r="D17" s="16">
        <v>121</v>
      </c>
      <c r="E17" s="16">
        <v>0</v>
      </c>
      <c r="F17" s="16">
        <v>0</v>
      </c>
      <c r="G17" s="16">
        <v>43</v>
      </c>
      <c r="H17" s="16">
        <v>32</v>
      </c>
      <c r="I17" s="16">
        <f t="shared" si="1"/>
        <v>75</v>
      </c>
      <c r="J17" s="16">
        <v>0</v>
      </c>
      <c r="K17" s="17"/>
    </row>
    <row r="18" spans="1:11" ht="11.1" customHeight="1" x14ac:dyDescent="0.3">
      <c r="A18" s="14">
        <v>13</v>
      </c>
      <c r="B18" s="13" t="s">
        <v>978</v>
      </c>
      <c r="C18" s="13" t="str">
        <f t="shared" si="0"/>
        <v>St. Matthew School</v>
      </c>
      <c r="D18" s="16">
        <v>150</v>
      </c>
      <c r="E18" s="16">
        <v>0</v>
      </c>
      <c r="F18" s="16">
        <v>0</v>
      </c>
      <c r="G18" s="16">
        <v>52</v>
      </c>
      <c r="H18" s="16">
        <v>32</v>
      </c>
      <c r="I18" s="16">
        <f t="shared" si="1"/>
        <v>84</v>
      </c>
      <c r="J18" s="16">
        <v>1</v>
      </c>
      <c r="K18" s="17"/>
    </row>
    <row r="19" spans="1:11" ht="11.1" customHeight="1" x14ac:dyDescent="0.3">
      <c r="A19" s="14">
        <v>14</v>
      </c>
      <c r="B19" s="13" t="s">
        <v>1195</v>
      </c>
      <c r="C19" s="13" t="str">
        <f t="shared" si="0"/>
        <v>Holliston School</v>
      </c>
      <c r="D19" s="16">
        <v>210</v>
      </c>
      <c r="E19" s="16">
        <v>2</v>
      </c>
      <c r="F19" s="16">
        <v>4</v>
      </c>
      <c r="G19" s="16">
        <v>54</v>
      </c>
      <c r="H19" s="16">
        <v>68</v>
      </c>
      <c r="I19" s="16">
        <f t="shared" si="1"/>
        <v>128</v>
      </c>
      <c r="J19" s="16">
        <v>0</v>
      </c>
      <c r="K19" s="17"/>
    </row>
    <row r="20" spans="1:11" ht="11.1" customHeight="1" x14ac:dyDescent="0.3">
      <c r="A20" s="14">
        <v>15</v>
      </c>
      <c r="B20" s="13" t="s">
        <v>1195</v>
      </c>
      <c r="C20" s="13" t="str">
        <f t="shared" si="0"/>
        <v>Holliston School</v>
      </c>
      <c r="D20" s="16">
        <v>158</v>
      </c>
      <c r="E20" s="16">
        <v>2</v>
      </c>
      <c r="F20" s="16">
        <v>2</v>
      </c>
      <c r="G20" s="16">
        <v>47</v>
      </c>
      <c r="H20" s="16">
        <v>43</v>
      </c>
      <c r="I20" s="16">
        <f t="shared" si="1"/>
        <v>94</v>
      </c>
      <c r="J20" s="16">
        <v>0</v>
      </c>
      <c r="K20" s="17"/>
    </row>
    <row r="21" spans="1:11" ht="11.1" customHeight="1" x14ac:dyDescent="0.3">
      <c r="A21" s="14">
        <v>16</v>
      </c>
      <c r="B21" s="13" t="s">
        <v>1196</v>
      </c>
      <c r="C21" s="13" t="str">
        <f t="shared" si="0"/>
        <v>Brevoort Park School</v>
      </c>
      <c r="D21" s="16">
        <v>98</v>
      </c>
      <c r="E21" s="16">
        <v>0</v>
      </c>
      <c r="F21" s="16">
        <v>1</v>
      </c>
      <c r="G21" s="16">
        <v>3</v>
      </c>
      <c r="H21" s="16">
        <v>20</v>
      </c>
      <c r="I21" s="16">
        <f t="shared" si="1"/>
        <v>24</v>
      </c>
      <c r="J21" s="16">
        <v>0</v>
      </c>
      <c r="K21" s="17"/>
    </row>
    <row r="22" spans="1:11" ht="11.1" customHeight="1" x14ac:dyDescent="0.3">
      <c r="A22" s="14">
        <v>17</v>
      </c>
      <c r="B22" s="13" t="s">
        <v>1196</v>
      </c>
      <c r="C22" s="13" t="str">
        <f t="shared" si="0"/>
        <v>Brevoort Park School</v>
      </c>
      <c r="D22" s="16">
        <v>103</v>
      </c>
      <c r="E22" s="16">
        <v>0</v>
      </c>
      <c r="F22" s="16">
        <v>0</v>
      </c>
      <c r="G22" s="16">
        <v>23</v>
      </c>
      <c r="H22" s="16">
        <v>27</v>
      </c>
      <c r="I22" s="16">
        <f t="shared" si="1"/>
        <v>50</v>
      </c>
      <c r="J22" s="16">
        <v>0</v>
      </c>
      <c r="K22" s="17"/>
    </row>
    <row r="23" spans="1:11" ht="11.1" customHeight="1" x14ac:dyDescent="0.3">
      <c r="A23" s="14">
        <v>18</v>
      </c>
      <c r="B23" s="13" t="s">
        <v>978</v>
      </c>
      <c r="C23" s="13" t="str">
        <f t="shared" si="0"/>
        <v>St. Matthew School</v>
      </c>
      <c r="D23" s="16">
        <v>185</v>
      </c>
      <c r="E23" s="16">
        <v>3</v>
      </c>
      <c r="F23" s="16">
        <v>3</v>
      </c>
      <c r="G23" s="16">
        <v>27</v>
      </c>
      <c r="H23" s="16">
        <v>40</v>
      </c>
      <c r="I23" s="16">
        <f t="shared" si="1"/>
        <v>73</v>
      </c>
      <c r="J23" s="16">
        <v>0</v>
      </c>
      <c r="K23" s="17"/>
    </row>
    <row r="24" spans="1:11" ht="11.1" customHeight="1" x14ac:dyDescent="0.3">
      <c r="A24" s="14">
        <v>19</v>
      </c>
      <c r="B24" s="13" t="s">
        <v>1195</v>
      </c>
      <c r="C24" s="13" t="str">
        <f t="shared" si="0"/>
        <v>Holliston School</v>
      </c>
      <c r="D24" s="16">
        <v>254</v>
      </c>
      <c r="E24" s="16">
        <v>3</v>
      </c>
      <c r="F24" s="16">
        <v>4</v>
      </c>
      <c r="G24" s="16">
        <v>72</v>
      </c>
      <c r="H24" s="16">
        <v>67</v>
      </c>
      <c r="I24" s="16">
        <f t="shared" si="1"/>
        <v>146</v>
      </c>
      <c r="J24" s="16">
        <v>0</v>
      </c>
      <c r="K24" s="17"/>
    </row>
    <row r="25" spans="1:11" ht="11.1" customHeight="1" x14ac:dyDescent="0.3">
      <c r="A25" s="14">
        <v>20</v>
      </c>
      <c r="B25" s="13" t="s">
        <v>1195</v>
      </c>
      <c r="C25" s="13" t="str">
        <f t="shared" si="0"/>
        <v>Holliston School</v>
      </c>
      <c r="D25" s="16">
        <v>322</v>
      </c>
      <c r="E25" s="16">
        <v>3</v>
      </c>
      <c r="F25" s="16">
        <v>1</v>
      </c>
      <c r="G25" s="16">
        <v>100</v>
      </c>
      <c r="H25" s="16">
        <v>75</v>
      </c>
      <c r="I25" s="16">
        <f t="shared" si="1"/>
        <v>179</v>
      </c>
      <c r="J25" s="16">
        <v>0</v>
      </c>
      <c r="K25" s="17"/>
    </row>
    <row r="26" spans="1:11" ht="11.1" customHeight="1" x14ac:dyDescent="0.3">
      <c r="A26" s="14">
        <v>21</v>
      </c>
      <c r="B26" s="13" t="s">
        <v>1195</v>
      </c>
      <c r="C26" s="13" t="str">
        <f t="shared" si="0"/>
        <v>Holliston School</v>
      </c>
      <c r="D26" s="16">
        <v>220</v>
      </c>
      <c r="E26" s="16">
        <v>3</v>
      </c>
      <c r="F26" s="16">
        <v>4</v>
      </c>
      <c r="G26" s="16">
        <v>47</v>
      </c>
      <c r="H26" s="16">
        <v>54</v>
      </c>
      <c r="I26" s="16">
        <f t="shared" si="1"/>
        <v>108</v>
      </c>
      <c r="J26" s="16">
        <v>0</v>
      </c>
      <c r="K26" s="17"/>
    </row>
    <row r="27" spans="1:11" ht="11.1" customHeight="1" x14ac:dyDescent="0.3">
      <c r="A27" s="14">
        <v>22</v>
      </c>
      <c r="B27" s="13" t="s">
        <v>1196</v>
      </c>
      <c r="C27" s="13" t="str">
        <f t="shared" si="0"/>
        <v>Brevoort Park School</v>
      </c>
      <c r="D27" s="16">
        <v>248</v>
      </c>
      <c r="E27" s="16">
        <v>1</v>
      </c>
      <c r="F27" s="16">
        <v>2</v>
      </c>
      <c r="G27" s="16">
        <v>45</v>
      </c>
      <c r="H27" s="16">
        <v>46</v>
      </c>
      <c r="I27" s="16">
        <f t="shared" si="1"/>
        <v>94</v>
      </c>
      <c r="J27" s="16">
        <v>0</v>
      </c>
      <c r="K27" s="17"/>
    </row>
    <row r="28" spans="1:11" ht="11.1" customHeight="1" x14ac:dyDescent="0.3">
      <c r="A28" s="14">
        <v>23</v>
      </c>
      <c r="B28" s="13" t="s">
        <v>1196</v>
      </c>
      <c r="C28" s="13" t="str">
        <f t="shared" si="0"/>
        <v>Brevoort Park School</v>
      </c>
      <c r="D28" s="16">
        <v>364</v>
      </c>
      <c r="E28" s="16">
        <v>6</v>
      </c>
      <c r="F28" s="16">
        <v>3</v>
      </c>
      <c r="G28" s="16">
        <v>121</v>
      </c>
      <c r="H28" s="16">
        <v>56</v>
      </c>
      <c r="I28" s="16">
        <f t="shared" si="1"/>
        <v>186</v>
      </c>
      <c r="J28" s="16">
        <v>0</v>
      </c>
      <c r="K28" s="17"/>
    </row>
    <row r="29" spans="1:11" ht="11.1" customHeight="1" x14ac:dyDescent="0.3">
      <c r="A29" s="14">
        <v>24</v>
      </c>
      <c r="B29" s="13" t="s">
        <v>978</v>
      </c>
      <c r="C29" s="13" t="str">
        <f t="shared" si="0"/>
        <v>St. Matthew School</v>
      </c>
      <c r="D29" s="16">
        <v>311</v>
      </c>
      <c r="E29" s="16">
        <v>9</v>
      </c>
      <c r="F29" s="16">
        <v>8</v>
      </c>
      <c r="G29" s="16">
        <v>87</v>
      </c>
      <c r="H29" s="16">
        <v>90</v>
      </c>
      <c r="I29" s="16">
        <f t="shared" si="1"/>
        <v>194</v>
      </c>
      <c r="J29" s="16">
        <v>3</v>
      </c>
      <c r="K29" s="17"/>
    </row>
    <row r="30" spans="1:11" ht="11.1" customHeight="1" x14ac:dyDescent="0.3">
      <c r="A30" s="14">
        <v>25</v>
      </c>
      <c r="B30" s="13" t="s">
        <v>978</v>
      </c>
      <c r="C30" s="13" t="str">
        <f t="shared" si="0"/>
        <v>St. Matthew School</v>
      </c>
      <c r="D30" s="16">
        <v>363</v>
      </c>
      <c r="E30" s="16">
        <v>9</v>
      </c>
      <c r="F30" s="16">
        <v>4</v>
      </c>
      <c r="G30" s="16">
        <v>115</v>
      </c>
      <c r="H30" s="16">
        <v>112</v>
      </c>
      <c r="I30" s="16">
        <f t="shared" si="1"/>
        <v>240</v>
      </c>
      <c r="J30" s="16">
        <v>0</v>
      </c>
      <c r="K30" s="17"/>
    </row>
    <row r="31" spans="1:11" ht="11.1" customHeight="1" x14ac:dyDescent="0.3">
      <c r="A31" s="14">
        <v>26</v>
      </c>
      <c r="B31" s="13" t="s">
        <v>1196</v>
      </c>
      <c r="C31" s="13" t="str">
        <f t="shared" si="0"/>
        <v>Brevoort Park School</v>
      </c>
      <c r="D31" s="16">
        <v>387</v>
      </c>
      <c r="E31" s="16">
        <v>5</v>
      </c>
      <c r="F31" s="16">
        <v>8</v>
      </c>
      <c r="G31" s="16">
        <v>116</v>
      </c>
      <c r="H31" s="16">
        <v>83</v>
      </c>
      <c r="I31" s="16">
        <f t="shared" si="1"/>
        <v>212</v>
      </c>
      <c r="J31" s="16">
        <v>0</v>
      </c>
      <c r="K31" s="17"/>
    </row>
    <row r="32" spans="1:11" ht="11.1" customHeight="1" x14ac:dyDescent="0.3">
      <c r="A32" s="14">
        <v>27</v>
      </c>
      <c r="B32" s="13" t="s">
        <v>978</v>
      </c>
      <c r="C32" s="13" t="str">
        <f t="shared" si="0"/>
        <v>St. Matthew School</v>
      </c>
      <c r="D32" s="16">
        <v>277</v>
      </c>
      <c r="E32" s="16">
        <v>0</v>
      </c>
      <c r="F32" s="16">
        <v>1</v>
      </c>
      <c r="G32" s="16">
        <v>111</v>
      </c>
      <c r="H32" s="16">
        <v>70</v>
      </c>
      <c r="I32" s="16">
        <f t="shared" si="1"/>
        <v>182</v>
      </c>
      <c r="J32" s="16">
        <v>0</v>
      </c>
      <c r="K32" s="17"/>
    </row>
    <row r="33" spans="1:11" ht="11.1" customHeight="1" x14ac:dyDescent="0.3">
      <c r="A33" s="14">
        <v>28</v>
      </c>
      <c r="B33" s="13" t="s">
        <v>1197</v>
      </c>
      <c r="C33" s="13" t="str">
        <f t="shared" si="0"/>
        <v>Elim Tabernacle</v>
      </c>
      <c r="D33" s="16">
        <v>341</v>
      </c>
      <c r="E33" s="16">
        <v>5</v>
      </c>
      <c r="F33" s="16">
        <v>2</v>
      </c>
      <c r="G33" s="16">
        <v>122</v>
      </c>
      <c r="H33" s="16">
        <v>75</v>
      </c>
      <c r="I33" s="16">
        <f t="shared" si="1"/>
        <v>204</v>
      </c>
      <c r="J33" s="16">
        <v>0</v>
      </c>
      <c r="K33" s="17"/>
    </row>
    <row r="34" spans="1:11" ht="11.1" customHeight="1" x14ac:dyDescent="0.3">
      <c r="A34" s="14">
        <v>29</v>
      </c>
      <c r="B34" s="13" t="s">
        <v>1197</v>
      </c>
      <c r="C34" s="13" t="str">
        <f t="shared" si="0"/>
        <v>Elim Tabernacle</v>
      </c>
      <c r="D34" s="16">
        <v>195</v>
      </c>
      <c r="E34" s="16">
        <v>2</v>
      </c>
      <c r="F34" s="16">
        <v>1</v>
      </c>
      <c r="G34" s="16">
        <v>127</v>
      </c>
      <c r="H34" s="16">
        <v>28</v>
      </c>
      <c r="I34" s="16">
        <f t="shared" si="1"/>
        <v>158</v>
      </c>
      <c r="J34" s="16">
        <v>1</v>
      </c>
      <c r="K34" s="17"/>
    </row>
    <row r="35" spans="1:11" ht="11.1" customHeight="1" x14ac:dyDescent="0.3">
      <c r="A35" s="14">
        <v>30</v>
      </c>
      <c r="B35" s="13" t="s">
        <v>1197</v>
      </c>
      <c r="C35" s="13" t="str">
        <f t="shared" si="0"/>
        <v>Elim Tabernacle</v>
      </c>
      <c r="D35" s="16">
        <v>244</v>
      </c>
      <c r="E35" s="16">
        <v>1</v>
      </c>
      <c r="F35" s="16">
        <v>4</v>
      </c>
      <c r="G35" s="16">
        <v>63</v>
      </c>
      <c r="H35" s="16">
        <v>46</v>
      </c>
      <c r="I35" s="16">
        <f t="shared" si="1"/>
        <v>114</v>
      </c>
      <c r="J35" s="16">
        <v>0</v>
      </c>
      <c r="K35" s="17"/>
    </row>
    <row r="36" spans="1:11" ht="11.1" customHeight="1" x14ac:dyDescent="0.3">
      <c r="A36" s="14">
        <v>31</v>
      </c>
      <c r="B36" s="13" t="s">
        <v>1198</v>
      </c>
      <c r="C36" s="13" t="str">
        <f t="shared" si="0"/>
        <v>Good Shepherd Lutheran Church</v>
      </c>
      <c r="D36" s="16">
        <v>329</v>
      </c>
      <c r="E36" s="16">
        <v>0</v>
      </c>
      <c r="F36" s="16">
        <v>4</v>
      </c>
      <c r="G36" s="16">
        <v>96</v>
      </c>
      <c r="H36" s="16">
        <v>66</v>
      </c>
      <c r="I36" s="16">
        <f t="shared" si="1"/>
        <v>166</v>
      </c>
      <c r="J36" s="16">
        <v>1</v>
      </c>
      <c r="K36" s="17"/>
    </row>
    <row r="37" spans="1:11" ht="11.1" customHeight="1" x14ac:dyDescent="0.3">
      <c r="A37" s="14">
        <v>32</v>
      </c>
      <c r="B37" s="13" t="s">
        <v>1197</v>
      </c>
      <c r="C37" s="13" t="str">
        <f t="shared" si="0"/>
        <v>Elim Tabernacle</v>
      </c>
      <c r="D37" s="16">
        <v>227</v>
      </c>
      <c r="E37" s="16">
        <v>1</v>
      </c>
      <c r="F37" s="16">
        <v>3</v>
      </c>
      <c r="G37" s="16">
        <v>62</v>
      </c>
      <c r="H37" s="16">
        <v>48</v>
      </c>
      <c r="I37" s="16">
        <f t="shared" si="1"/>
        <v>114</v>
      </c>
      <c r="J37" s="16">
        <v>0</v>
      </c>
      <c r="K37" s="17"/>
    </row>
    <row r="38" spans="1:11" ht="11.1" customHeight="1" x14ac:dyDescent="0.3">
      <c r="A38" s="14">
        <v>33</v>
      </c>
      <c r="B38" s="13" t="s">
        <v>1198</v>
      </c>
      <c r="C38" s="13" t="str">
        <f t="shared" si="0"/>
        <v>Good Shepherd Lutheran Church</v>
      </c>
      <c r="D38" s="16">
        <v>137</v>
      </c>
      <c r="E38" s="16">
        <v>2</v>
      </c>
      <c r="F38" s="16">
        <v>1</v>
      </c>
      <c r="G38" s="16">
        <v>52</v>
      </c>
      <c r="H38" s="16">
        <v>32</v>
      </c>
      <c r="I38" s="16">
        <f t="shared" si="1"/>
        <v>87</v>
      </c>
      <c r="J38" s="16">
        <v>0</v>
      </c>
      <c r="K38" s="17"/>
    </row>
    <row r="39" spans="1:11" ht="11.1" customHeight="1" x14ac:dyDescent="0.3">
      <c r="A39" s="14">
        <v>34</v>
      </c>
      <c r="B39" s="13" t="s">
        <v>1199</v>
      </c>
      <c r="C39" s="13" t="str">
        <f t="shared" si="0"/>
        <v>Wildwood School</v>
      </c>
      <c r="D39" s="16">
        <v>357</v>
      </c>
      <c r="E39" s="16">
        <v>3</v>
      </c>
      <c r="F39" s="16">
        <v>5</v>
      </c>
      <c r="G39" s="16">
        <v>98</v>
      </c>
      <c r="H39" s="16">
        <v>78</v>
      </c>
      <c r="I39" s="16">
        <f t="shared" si="1"/>
        <v>184</v>
      </c>
      <c r="J39" s="16">
        <v>0</v>
      </c>
      <c r="K39" s="17"/>
    </row>
    <row r="40" spans="1:11" ht="11.1" customHeight="1" x14ac:dyDescent="0.3">
      <c r="A40" s="14">
        <v>35</v>
      </c>
      <c r="B40" s="13" t="s">
        <v>1200</v>
      </c>
      <c r="C40" s="13" t="str">
        <f t="shared" si="0"/>
        <v>The Bentley Saskatoon</v>
      </c>
      <c r="D40" s="16">
        <v>177</v>
      </c>
      <c r="E40" s="16">
        <v>5</v>
      </c>
      <c r="F40" s="16">
        <v>4</v>
      </c>
      <c r="G40" s="16">
        <v>95</v>
      </c>
      <c r="H40" s="16">
        <v>45</v>
      </c>
      <c r="I40" s="16">
        <f t="shared" si="1"/>
        <v>149</v>
      </c>
      <c r="J40" s="16">
        <v>3</v>
      </c>
      <c r="K40" s="17"/>
    </row>
    <row r="41" spans="1:11" ht="11.1" customHeight="1" x14ac:dyDescent="0.3">
      <c r="A41" s="14">
        <v>36</v>
      </c>
      <c r="B41" s="13" t="s">
        <v>1199</v>
      </c>
      <c r="C41" s="13" t="str">
        <f t="shared" si="0"/>
        <v>Wildwood School</v>
      </c>
      <c r="D41" s="16">
        <v>386</v>
      </c>
      <c r="E41" s="16">
        <v>5</v>
      </c>
      <c r="F41" s="16">
        <v>4</v>
      </c>
      <c r="G41" s="16">
        <v>161</v>
      </c>
      <c r="H41" s="16">
        <v>63</v>
      </c>
      <c r="I41" s="16">
        <f t="shared" si="1"/>
        <v>233</v>
      </c>
      <c r="J41" s="16">
        <v>1</v>
      </c>
      <c r="K41" s="17"/>
    </row>
    <row r="42" spans="1:11" ht="11.1" customHeight="1" x14ac:dyDescent="0.3">
      <c r="A42" s="14">
        <v>37</v>
      </c>
      <c r="B42" s="13" t="s">
        <v>1199</v>
      </c>
      <c r="C42" s="13" t="str">
        <f t="shared" si="0"/>
        <v>Wildwood School</v>
      </c>
      <c r="D42" s="16">
        <v>382</v>
      </c>
      <c r="E42" s="16">
        <v>1</v>
      </c>
      <c r="F42" s="16">
        <v>3</v>
      </c>
      <c r="G42" s="16">
        <v>119</v>
      </c>
      <c r="H42" s="16">
        <v>90</v>
      </c>
      <c r="I42" s="16">
        <f t="shared" si="1"/>
        <v>213</v>
      </c>
      <c r="J42" s="16">
        <v>0</v>
      </c>
      <c r="K42" s="17"/>
    </row>
    <row r="43" spans="1:11" ht="11.1" customHeight="1" x14ac:dyDescent="0.3">
      <c r="A43" s="14">
        <v>38</v>
      </c>
      <c r="B43" s="13" t="s">
        <v>1199</v>
      </c>
      <c r="C43" s="13" t="str">
        <f t="shared" si="0"/>
        <v>Wildwood School</v>
      </c>
      <c r="D43" s="16">
        <v>375</v>
      </c>
      <c r="E43" s="16">
        <v>5</v>
      </c>
      <c r="F43" s="16">
        <v>2</v>
      </c>
      <c r="G43" s="16">
        <v>120</v>
      </c>
      <c r="H43" s="16">
        <v>79</v>
      </c>
      <c r="I43" s="16">
        <f t="shared" si="1"/>
        <v>206</v>
      </c>
      <c r="J43" s="16">
        <v>0</v>
      </c>
      <c r="K43" s="17"/>
    </row>
    <row r="44" spans="1:11" ht="11.1" customHeight="1" x14ac:dyDescent="0.3">
      <c r="A44" s="14">
        <v>39</v>
      </c>
      <c r="B44" s="13" t="s">
        <v>1198</v>
      </c>
      <c r="C44" s="13" t="str">
        <f t="shared" si="0"/>
        <v>Good Shepherd Lutheran Church</v>
      </c>
      <c r="D44" s="16">
        <v>185</v>
      </c>
      <c r="E44" s="16">
        <v>2</v>
      </c>
      <c r="F44" s="16">
        <v>1</v>
      </c>
      <c r="G44" s="16">
        <v>67</v>
      </c>
      <c r="H44" s="16">
        <v>44</v>
      </c>
      <c r="I44" s="16">
        <f t="shared" si="1"/>
        <v>114</v>
      </c>
      <c r="J44" s="16">
        <v>0</v>
      </c>
      <c r="K44" s="17"/>
    </row>
    <row r="45" spans="1:11" ht="11.1" customHeight="1" x14ac:dyDescent="0.3">
      <c r="A45" s="14">
        <v>40</v>
      </c>
      <c r="B45" s="13" t="s">
        <v>1201</v>
      </c>
      <c r="C45" s="13" t="str">
        <f t="shared" si="0"/>
        <v>Cliff Wright Library</v>
      </c>
      <c r="D45" s="16">
        <v>255</v>
      </c>
      <c r="E45" s="16">
        <v>3</v>
      </c>
      <c r="F45" s="16">
        <v>2</v>
      </c>
      <c r="G45" s="16">
        <v>61</v>
      </c>
      <c r="H45" s="16">
        <v>55</v>
      </c>
      <c r="I45" s="16">
        <f t="shared" si="1"/>
        <v>121</v>
      </c>
      <c r="J45" s="16">
        <v>0</v>
      </c>
      <c r="K45" s="17"/>
    </row>
    <row r="46" spans="1:11" ht="11.1" customHeight="1" x14ac:dyDescent="0.3">
      <c r="A46" s="14">
        <v>41</v>
      </c>
      <c r="B46" s="13" t="s">
        <v>1201</v>
      </c>
      <c r="C46" s="13" t="str">
        <f t="shared" si="0"/>
        <v>Cliff Wright Library</v>
      </c>
      <c r="D46" s="16">
        <v>351</v>
      </c>
      <c r="E46" s="16">
        <v>4</v>
      </c>
      <c r="F46" s="16">
        <v>0</v>
      </c>
      <c r="G46" s="16">
        <v>124</v>
      </c>
      <c r="H46" s="16">
        <v>46</v>
      </c>
      <c r="I46" s="16">
        <f t="shared" si="1"/>
        <v>174</v>
      </c>
      <c r="J46" s="16">
        <v>0</v>
      </c>
      <c r="K46" s="17"/>
    </row>
    <row r="47" spans="1:11" ht="11.1" customHeight="1" x14ac:dyDescent="0.3">
      <c r="A47" s="14">
        <v>42</v>
      </c>
      <c r="B47" s="13" t="s">
        <v>1201</v>
      </c>
      <c r="C47" s="13" t="str">
        <f t="shared" si="0"/>
        <v>Cliff Wright Library</v>
      </c>
      <c r="D47" s="16">
        <v>443</v>
      </c>
      <c r="E47" s="16">
        <v>4</v>
      </c>
      <c r="F47" s="16">
        <v>1</v>
      </c>
      <c r="G47" s="16">
        <v>154</v>
      </c>
      <c r="H47" s="16">
        <v>52</v>
      </c>
      <c r="I47" s="16">
        <f t="shared" si="1"/>
        <v>211</v>
      </c>
      <c r="J47" s="16">
        <v>0</v>
      </c>
      <c r="K47" s="17"/>
    </row>
    <row r="48" spans="1:11" ht="11.1" customHeight="1" x14ac:dyDescent="0.3">
      <c r="A48" s="14">
        <v>43</v>
      </c>
      <c r="B48" s="13" t="s">
        <v>1202</v>
      </c>
      <c r="C48" s="13" t="s">
        <v>1202</v>
      </c>
      <c r="D48" s="16">
        <v>248</v>
      </c>
      <c r="E48" s="16">
        <v>2</v>
      </c>
      <c r="F48" s="16">
        <v>0</v>
      </c>
      <c r="G48" s="16">
        <v>95</v>
      </c>
      <c r="H48" s="16">
        <v>33</v>
      </c>
      <c r="I48" s="16">
        <f t="shared" si="1"/>
        <v>130</v>
      </c>
      <c r="J48" s="16">
        <v>0</v>
      </c>
      <c r="K48" s="17"/>
    </row>
    <row r="49" spans="1:11" ht="11.1" customHeight="1" x14ac:dyDescent="0.3">
      <c r="A49" s="14">
        <v>44</v>
      </c>
      <c r="B49" s="13" t="s">
        <v>1203</v>
      </c>
      <c r="C49" s="13" t="s">
        <v>1562</v>
      </c>
      <c r="D49" s="16">
        <v>120</v>
      </c>
      <c r="E49" s="16">
        <v>0</v>
      </c>
      <c r="F49" s="16">
        <v>0</v>
      </c>
      <c r="G49" s="16">
        <v>49</v>
      </c>
      <c r="H49" s="16">
        <v>41</v>
      </c>
      <c r="I49" s="16">
        <f t="shared" si="1"/>
        <v>90</v>
      </c>
      <c r="J49" s="16">
        <v>0</v>
      </c>
      <c r="K49" s="17"/>
    </row>
    <row r="50" spans="1:11" ht="11.1" customHeight="1" x14ac:dyDescent="0.3">
      <c r="A50" s="14">
        <v>45</v>
      </c>
      <c r="B50" s="13" t="s">
        <v>1202</v>
      </c>
      <c r="C50" s="13" t="s">
        <v>1202</v>
      </c>
      <c r="D50" s="16">
        <v>327</v>
      </c>
      <c r="E50" s="16">
        <v>5</v>
      </c>
      <c r="F50" s="16">
        <v>0</v>
      </c>
      <c r="G50" s="16">
        <v>113</v>
      </c>
      <c r="H50" s="16">
        <v>24</v>
      </c>
      <c r="I50" s="16">
        <f t="shared" si="1"/>
        <v>142</v>
      </c>
      <c r="J50" s="16">
        <v>0</v>
      </c>
      <c r="K50" s="17"/>
    </row>
    <row r="51" spans="1:11" ht="11.1" customHeight="1" x14ac:dyDescent="0.3">
      <c r="A51" s="14" t="s">
        <v>38</v>
      </c>
      <c r="B51" s="13" t="s">
        <v>1195</v>
      </c>
      <c r="C51" s="13" t="str">
        <f t="shared" si="0"/>
        <v>Holliston School</v>
      </c>
      <c r="D51" s="16">
        <v>0</v>
      </c>
      <c r="E51" s="16">
        <v>16</v>
      </c>
      <c r="F51" s="16">
        <v>12</v>
      </c>
      <c r="G51" s="16">
        <v>472</v>
      </c>
      <c r="H51" s="16">
        <v>370</v>
      </c>
      <c r="I51" s="16">
        <f t="shared" si="1"/>
        <v>870</v>
      </c>
      <c r="J51" s="16">
        <v>1</v>
      </c>
      <c r="K51" s="17"/>
    </row>
    <row r="52" spans="1:11" ht="11.1" customHeight="1" x14ac:dyDescent="0.3">
      <c r="A52" s="14" t="s">
        <v>38</v>
      </c>
      <c r="B52" s="13" t="s">
        <v>1202</v>
      </c>
      <c r="C52" s="13" t="s">
        <v>1202</v>
      </c>
      <c r="D52" s="16">
        <v>0</v>
      </c>
      <c r="E52" s="16">
        <v>20</v>
      </c>
      <c r="F52" s="16">
        <v>5</v>
      </c>
      <c r="G52" s="16">
        <v>603</v>
      </c>
      <c r="H52" s="16">
        <v>225</v>
      </c>
      <c r="I52" s="16">
        <f t="shared" si="1"/>
        <v>853</v>
      </c>
      <c r="J52" s="16">
        <v>1</v>
      </c>
      <c r="K52" s="17"/>
    </row>
    <row r="53" spans="1:11" ht="11.1" customHeight="1" x14ac:dyDescent="0.3">
      <c r="A53" s="14"/>
      <c r="B53" s="13" t="s">
        <v>30</v>
      </c>
      <c r="C53" s="13" t="str">
        <f t="shared" si="0"/>
        <v>Absentee</v>
      </c>
      <c r="D53" s="16">
        <v>0</v>
      </c>
      <c r="E53" s="16">
        <v>2</v>
      </c>
      <c r="F53" s="16">
        <v>4</v>
      </c>
      <c r="G53" s="16">
        <v>151</v>
      </c>
      <c r="H53" s="16">
        <v>83</v>
      </c>
      <c r="I53" s="16">
        <f t="shared" si="1"/>
        <v>240</v>
      </c>
      <c r="J53" s="16">
        <v>5</v>
      </c>
      <c r="K53" s="17"/>
    </row>
    <row r="54" spans="1:11" ht="11.1" customHeight="1" x14ac:dyDescent="0.3">
      <c r="A54" s="14" t="s">
        <v>31</v>
      </c>
      <c r="B54" s="7" t="s">
        <v>1191</v>
      </c>
      <c r="C54" s="13" t="str">
        <f t="shared" si="0"/>
        <v>Saskatoon</v>
      </c>
      <c r="D54" s="16">
        <v>0</v>
      </c>
      <c r="E54" s="16">
        <v>1</v>
      </c>
      <c r="F54" s="16">
        <v>1</v>
      </c>
      <c r="G54" s="16">
        <v>7</v>
      </c>
      <c r="H54" s="16">
        <v>3</v>
      </c>
      <c r="I54" s="16">
        <f t="shared" si="1"/>
        <v>12</v>
      </c>
      <c r="J54" s="16">
        <v>0</v>
      </c>
      <c r="K54" s="17"/>
    </row>
    <row r="55" spans="1:11" ht="11.1" customHeight="1" x14ac:dyDescent="0.3">
      <c r="A55" s="14" t="s">
        <v>140</v>
      </c>
      <c r="B55" s="7" t="s">
        <v>1204</v>
      </c>
      <c r="C55" s="13" t="s">
        <v>1563</v>
      </c>
      <c r="D55" s="16">
        <v>21</v>
      </c>
      <c r="E55" s="16">
        <v>2</v>
      </c>
      <c r="F55" s="16">
        <v>1</v>
      </c>
      <c r="G55" s="16">
        <v>2</v>
      </c>
      <c r="H55" s="16">
        <v>7</v>
      </c>
      <c r="I55" s="16">
        <f t="shared" si="1"/>
        <v>12</v>
      </c>
      <c r="J55" s="16">
        <v>0</v>
      </c>
      <c r="K55" s="17"/>
    </row>
    <row r="56" spans="1:11" ht="11.1" customHeight="1" thickBot="1" x14ac:dyDescent="0.35">
      <c r="A56" s="22"/>
      <c r="B56" s="5" t="s">
        <v>33</v>
      </c>
      <c r="C56" s="5"/>
      <c r="D56" s="23">
        <f>SUM(D6:D55)</f>
        <v>11295</v>
      </c>
      <c r="E56" s="31">
        <f t="shared" ref="E56:J56" si="2">SUM(E6:E55)</f>
        <v>167</v>
      </c>
      <c r="F56" s="31">
        <f t="shared" si="2"/>
        <v>140</v>
      </c>
      <c r="G56" s="31">
        <f t="shared" si="2"/>
        <v>4885</v>
      </c>
      <c r="H56" s="31">
        <f t="shared" si="2"/>
        <v>3174</v>
      </c>
      <c r="I56" s="23">
        <f t="shared" si="2"/>
        <v>8366</v>
      </c>
      <c r="J56" s="23">
        <f t="shared" si="2"/>
        <v>19</v>
      </c>
    </row>
    <row r="57" spans="1:11" ht="11.1" customHeight="1" x14ac:dyDescent="0.3">
      <c r="A57" s="21"/>
      <c r="B57" s="27"/>
      <c r="C57" s="27"/>
      <c r="D57" s="27"/>
      <c r="E57" s="32"/>
      <c r="F57" s="32"/>
      <c r="G57" s="32"/>
      <c r="H57" s="32"/>
      <c r="I57" s="27"/>
      <c r="J57" s="27"/>
    </row>
    <row r="58" spans="1:11" ht="11.1" customHeight="1" x14ac:dyDescent="0.3">
      <c r="A58" s="21"/>
      <c r="B58" s="27"/>
      <c r="C58" s="1" t="s">
        <v>1205</v>
      </c>
      <c r="D58" s="3"/>
      <c r="E58" s="33"/>
      <c r="F58" s="33"/>
      <c r="G58" s="33"/>
      <c r="H58" s="32"/>
      <c r="I58" s="27"/>
      <c r="J58" s="27"/>
    </row>
    <row r="59" spans="1:11" ht="11.1" customHeight="1" x14ac:dyDescent="0.3">
      <c r="A59" s="21"/>
      <c r="B59" s="27"/>
      <c r="C59" s="1" t="s">
        <v>35</v>
      </c>
      <c r="D59" s="24">
        <f>G56-H56</f>
        <v>1711</v>
      </c>
      <c r="E59" s="33"/>
      <c r="F59" s="33"/>
      <c r="G59" s="33"/>
      <c r="H59" s="32"/>
      <c r="I59" s="27"/>
      <c r="J59" s="27"/>
    </row>
    <row r="60" spans="1:11" ht="11.1" customHeight="1" x14ac:dyDescent="0.3">
      <c r="A60" s="21"/>
      <c r="B60" s="27"/>
      <c r="C60" s="1" t="s">
        <v>36</v>
      </c>
      <c r="D60" s="25">
        <f>I56/D56</f>
        <v>0.7406817175741478</v>
      </c>
      <c r="E60" s="33"/>
      <c r="F60" s="33"/>
      <c r="G60" s="33"/>
      <c r="H60" s="32"/>
      <c r="I60" s="27"/>
      <c r="J60" s="27"/>
    </row>
    <row r="61" spans="1:11" ht="11.1" customHeight="1" x14ac:dyDescent="0.3">
      <c r="A61" s="21"/>
      <c r="B61" s="27"/>
      <c r="C61" s="1" t="s">
        <v>37</v>
      </c>
      <c r="D61" s="3"/>
      <c r="E61" s="34">
        <f>E56/$I$56</f>
        <v>1.996174994023428E-2</v>
      </c>
      <c r="F61" s="34">
        <f>F56/$I$56</f>
        <v>1.6734401147501791E-2</v>
      </c>
      <c r="G61" s="34">
        <f>G56/$I$56</f>
        <v>0.58391106861104469</v>
      </c>
      <c r="H61" s="34">
        <f>H56/$I$56</f>
        <v>0.3793927803012192</v>
      </c>
      <c r="I61" s="26"/>
      <c r="J61" s="27"/>
    </row>
    <row r="62" spans="1:11" ht="11.1" customHeight="1" x14ac:dyDescent="0.3"/>
    <row r="63" spans="1:11" ht="11.1" customHeight="1" x14ac:dyDescent="0.3"/>
  </sheetData>
  <mergeCells count="10">
    <mergeCell ref="A1:A2"/>
    <mergeCell ref="K4:K5"/>
    <mergeCell ref="D4:D5"/>
    <mergeCell ref="I4:I5"/>
    <mergeCell ref="A3:C3"/>
    <mergeCell ref="E3:G3"/>
    <mergeCell ref="H3:J3"/>
    <mergeCell ref="A4:A5"/>
    <mergeCell ref="B4:B5"/>
    <mergeCell ref="C4:C5"/>
  </mergeCells>
  <hyperlinks>
    <hyperlink ref="A6" r:id="rId1" display="http://espree.elections.sk.ca/esResultsUnOfficialEdit.cfm?MODE=EDITINIT&amp;POLL=2850"/>
    <hyperlink ref="A7" r:id="rId2" display="http://espree.elections.sk.ca/esResultsUnOfficialEdit.cfm?MODE=EDITINIT&amp;POLL=2851"/>
    <hyperlink ref="A8" r:id="rId3" display="http://espree.elections.sk.ca/esResultsUnOfficialEdit.cfm?MODE=EDITINIT&amp;POLL=2852"/>
    <hyperlink ref="A9" r:id="rId4" display="http://espree.elections.sk.ca/esResultsUnOfficialEdit.cfm?MODE=EDITINIT&amp;POLL=2853"/>
    <hyperlink ref="A10" r:id="rId5" display="http://espree.elections.sk.ca/esResultsUnOfficialEdit.cfm?MODE=EDITINIT&amp;POLL=2854"/>
    <hyperlink ref="A11" r:id="rId6" display="http://espree.elections.sk.ca/esResultsUnOfficialEdit.cfm?MODE=EDITINIT&amp;POLL=2855"/>
    <hyperlink ref="A12" r:id="rId7" display="http://espree.elections.sk.ca/esResultsUnOfficialEdit.cfm?MODE=EDITINIT&amp;POLL=2856"/>
    <hyperlink ref="A13" r:id="rId8" display="http://espree.elections.sk.ca/esResultsUnOfficialEdit.cfm?MODE=EDITINIT&amp;POLL=2857"/>
    <hyperlink ref="A14" r:id="rId9" display="http://espree.elections.sk.ca/esResultsUnOfficialEdit.cfm?MODE=EDITINIT&amp;POLL=2858"/>
    <hyperlink ref="A15" r:id="rId10" display="http://espree.elections.sk.ca/esResultsUnOfficialEdit.cfm?MODE=EDITINIT&amp;POLL=2859"/>
    <hyperlink ref="A16" r:id="rId11" display="http://espree.elections.sk.ca/esResultsUnOfficialEdit.cfm?MODE=EDITINIT&amp;POLL=2860"/>
    <hyperlink ref="A17" r:id="rId12" display="http://espree.elections.sk.ca/esResultsUnOfficialEdit.cfm?MODE=EDITINIT&amp;POLL=2861"/>
    <hyperlink ref="A18" r:id="rId13" display="http://espree.elections.sk.ca/esResultsUnOfficialEdit.cfm?MODE=EDITINIT&amp;POLL=2862"/>
    <hyperlink ref="A19" r:id="rId14" display="http://espree.elections.sk.ca/esResultsUnOfficialEdit.cfm?MODE=EDITINIT&amp;POLL=2863"/>
    <hyperlink ref="A20" r:id="rId15" display="http://espree.elections.sk.ca/esResultsUnOfficialEdit.cfm?MODE=EDITINIT&amp;POLL=2864"/>
    <hyperlink ref="A21" r:id="rId16" display="http://espree.elections.sk.ca/esResultsUnOfficialEdit.cfm?MODE=EDITINIT&amp;POLL=2865"/>
    <hyperlink ref="A22" r:id="rId17" display="http://espree.elections.sk.ca/esResultsUnOfficialEdit.cfm?MODE=EDITINIT&amp;POLL=2866"/>
    <hyperlink ref="A23" r:id="rId18" display="http://espree.elections.sk.ca/esResultsUnOfficialEdit.cfm?MODE=EDITINIT&amp;POLL=2867"/>
    <hyperlink ref="A24" r:id="rId19" display="http://espree.elections.sk.ca/esResultsUnOfficialEdit.cfm?MODE=EDITINIT&amp;POLL=2868"/>
    <hyperlink ref="A25" r:id="rId20" display="http://espree.elections.sk.ca/esResultsUnOfficialEdit.cfm?MODE=EDITINIT&amp;POLL=2869"/>
    <hyperlink ref="A26" r:id="rId21" display="http://espree.elections.sk.ca/esResultsUnOfficialEdit.cfm?MODE=EDITINIT&amp;POLL=2870"/>
    <hyperlink ref="A27" r:id="rId22" display="http://espree.elections.sk.ca/esResultsUnOfficialEdit.cfm?MODE=EDITINIT&amp;POLL=2871"/>
    <hyperlink ref="A28" r:id="rId23" display="http://espree.elections.sk.ca/esResultsUnOfficialEdit.cfm?MODE=EDITINIT&amp;POLL=2872"/>
    <hyperlink ref="A29" r:id="rId24" display="http://espree.elections.sk.ca/esResultsUnOfficialEdit.cfm?MODE=EDITINIT&amp;POLL=2873"/>
    <hyperlink ref="A30" r:id="rId25" display="http://espree.elections.sk.ca/esResultsUnOfficialEdit.cfm?MODE=EDITINIT&amp;POLL=2874"/>
    <hyperlink ref="A31" r:id="rId26" display="http://espree.elections.sk.ca/esResultsUnOfficialEdit.cfm?MODE=EDITINIT&amp;POLL=2875"/>
    <hyperlink ref="A32" r:id="rId27" display="http://espree.elections.sk.ca/esResultsUnOfficialEdit.cfm?MODE=EDITINIT&amp;POLL=2876"/>
    <hyperlink ref="A33" r:id="rId28" display="http://espree.elections.sk.ca/esResultsUnOfficialEdit.cfm?MODE=EDITINIT&amp;POLL=2877"/>
    <hyperlink ref="A34" r:id="rId29" display="http://espree.elections.sk.ca/esResultsUnOfficialEdit.cfm?MODE=EDITINIT&amp;POLL=2878"/>
    <hyperlink ref="A35" r:id="rId30" display="http://espree.elections.sk.ca/esResultsUnOfficialEdit.cfm?MODE=EDITINIT&amp;POLL=2879"/>
    <hyperlink ref="A36" r:id="rId31" display="http://espree.elections.sk.ca/esResultsUnOfficialEdit.cfm?MODE=EDITINIT&amp;POLL=2880"/>
    <hyperlink ref="A37" r:id="rId32" display="http://espree.elections.sk.ca/esResultsUnOfficialEdit.cfm?MODE=EDITINIT&amp;POLL=2881"/>
    <hyperlink ref="A38" r:id="rId33" display="http://espree.elections.sk.ca/esResultsUnOfficialEdit.cfm?MODE=EDITINIT&amp;POLL=2882"/>
    <hyperlink ref="A39" r:id="rId34" display="http://espree.elections.sk.ca/esResultsUnOfficialEdit.cfm?MODE=EDITINIT&amp;POLL=2883"/>
    <hyperlink ref="A40" r:id="rId35" display="http://espree.elections.sk.ca/esResultsUnOfficialEdit.cfm?MODE=EDITINIT&amp;POLL=2884"/>
    <hyperlink ref="A41" r:id="rId36" display="http://espree.elections.sk.ca/esResultsUnOfficialEdit.cfm?MODE=EDITINIT&amp;POLL=2885"/>
    <hyperlink ref="A42" r:id="rId37" display="http://espree.elections.sk.ca/esResultsUnOfficialEdit.cfm?MODE=EDITINIT&amp;POLL=2886"/>
    <hyperlink ref="A43" r:id="rId38" display="http://espree.elections.sk.ca/esResultsUnOfficialEdit.cfm?MODE=EDITINIT&amp;POLL=2887"/>
    <hyperlink ref="A44" r:id="rId39" display="http://espree.elections.sk.ca/esResultsUnOfficialEdit.cfm?MODE=EDITINIT&amp;POLL=2888"/>
    <hyperlink ref="A45" r:id="rId40" display="http://espree.elections.sk.ca/esResultsUnOfficialEdit.cfm?MODE=EDITINIT&amp;POLL=2889"/>
    <hyperlink ref="A46" r:id="rId41" display="http://espree.elections.sk.ca/esResultsUnOfficialEdit.cfm?MODE=EDITINIT&amp;POLL=2890"/>
    <hyperlink ref="A47" r:id="rId42" display="http://espree.elections.sk.ca/esResultsUnOfficialEdit.cfm?MODE=EDITINIT&amp;POLL=2891"/>
    <hyperlink ref="A48" r:id="rId43" display="http://espree.elections.sk.ca/esResultsUnOfficialEdit.cfm?MODE=EDITINIT&amp;POLL=2892"/>
    <hyperlink ref="A49" r:id="rId44" display="http://espree.elections.sk.ca/esResultsUnOfficialEdit.cfm?MODE=EDITINIT&amp;POLL=2893"/>
    <hyperlink ref="A50" r:id="rId45" display="http://espree.elections.sk.ca/esResultsUnOfficialEdit.cfm?MODE=EDITINIT&amp;POLL=2894"/>
    <hyperlink ref="A51" r:id="rId46" display="http://espree.elections.sk.ca/esResultsUnOfficialEdit.cfm?MODE=EDITINIT&amp;POLL=3117"/>
    <hyperlink ref="A52" r:id="rId47" display="http://espree.elections.sk.ca/esResultsUnOfficialEdit.cfm?MODE=EDITINIT&amp;POLL=3118"/>
    <hyperlink ref="A54" r:id="rId48" display="http://espree.elections.sk.ca/esResultsUnOfficialEdit.cfm?MODE=EDITINIT&amp;POLL=3529"/>
    <hyperlink ref="A55" r:id="rId49" display="http://espree.elections.sk.ca/esResultsUnOfficialEdit.cfm?MODE=EDITINIT&amp;POLL=3244"/>
  </hyperlinks>
  <pageMargins left="0.7" right="0.7" top="0.75" bottom="0.75" header="0.3" footer="0.3"/>
  <pageSetup scale="84" fitToHeight="0" orientation="portrait" r:id="rId50"/>
  <drawing r:id="rId5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67"/>
  <sheetViews>
    <sheetView topLeftCell="A15" workbookViewId="0">
      <selection activeCell="I64" sqref="I64"/>
    </sheetView>
  </sheetViews>
  <sheetFormatPr defaultRowHeight="14.4" x14ac:dyDescent="0.3"/>
  <cols>
    <col min="1" max="1" width="9.109375" style="18"/>
    <col min="2" max="2" width="22.109375" hidden="1" customWidth="1"/>
    <col min="3" max="3" width="31.5546875" customWidth="1"/>
    <col min="7" max="7" width="5.664062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1619</v>
      </c>
      <c r="D2" s="50"/>
      <c r="E2" s="50"/>
      <c r="F2" s="50"/>
      <c r="G2" s="50"/>
      <c r="H2" s="59"/>
      <c r="I2" s="59" t="s">
        <v>1576</v>
      </c>
      <c r="J2" s="68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2.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1704</v>
      </c>
      <c r="F4" s="46" t="s">
        <v>1226</v>
      </c>
      <c r="G4" s="46" t="s">
        <v>1227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4</v>
      </c>
      <c r="F5" s="48" t="s">
        <v>2</v>
      </c>
      <c r="G5" s="48" t="s">
        <v>3</v>
      </c>
      <c r="H5" s="127"/>
      <c r="I5" s="41" t="s">
        <v>47</v>
      </c>
      <c r="J5" s="114"/>
    </row>
    <row r="6" spans="1:10" ht="11.1" customHeight="1" x14ac:dyDescent="0.3">
      <c r="A6" s="14">
        <v>1</v>
      </c>
      <c r="B6" s="13" t="s">
        <v>1210</v>
      </c>
      <c r="C6" s="13" t="str">
        <f>PROPER(B6)</f>
        <v>West Portal Church</v>
      </c>
      <c r="D6" s="16">
        <v>258</v>
      </c>
      <c r="E6" s="16">
        <v>53</v>
      </c>
      <c r="F6" s="16">
        <v>74</v>
      </c>
      <c r="G6" s="16">
        <v>4</v>
      </c>
      <c r="H6" s="16">
        <f>SUM(E6:G6)</f>
        <v>131</v>
      </c>
      <c r="I6" s="16">
        <v>1</v>
      </c>
      <c r="J6" s="17"/>
    </row>
    <row r="7" spans="1:10" ht="11.1" customHeight="1" x14ac:dyDescent="0.3">
      <c r="A7" s="14">
        <v>2</v>
      </c>
      <c r="B7" s="13" t="s">
        <v>1210</v>
      </c>
      <c r="C7" s="13" t="str">
        <f t="shared" ref="C7:C56" si="0">PROPER(B7)</f>
        <v>West Portal Church</v>
      </c>
      <c r="D7" s="16">
        <v>232</v>
      </c>
      <c r="E7" s="16">
        <v>45</v>
      </c>
      <c r="F7" s="16">
        <v>65</v>
      </c>
      <c r="G7" s="16">
        <v>2</v>
      </c>
      <c r="H7" s="16">
        <f t="shared" ref="H7:H57" si="1">SUM(E7:G7)</f>
        <v>112</v>
      </c>
      <c r="I7" s="16">
        <v>0</v>
      </c>
      <c r="J7" s="17"/>
    </row>
    <row r="8" spans="1:10" ht="11.1" customHeight="1" x14ac:dyDescent="0.3">
      <c r="A8" s="14">
        <v>3</v>
      </c>
      <c r="B8" s="13" t="s">
        <v>1210</v>
      </c>
      <c r="C8" s="13" t="str">
        <f t="shared" si="0"/>
        <v>West Portal Church</v>
      </c>
      <c r="D8" s="16">
        <v>136</v>
      </c>
      <c r="E8" s="16">
        <v>40</v>
      </c>
      <c r="F8" s="16">
        <v>29</v>
      </c>
      <c r="G8" s="16">
        <v>1</v>
      </c>
      <c r="H8" s="16">
        <f t="shared" si="1"/>
        <v>70</v>
      </c>
      <c r="I8" s="16">
        <v>0</v>
      </c>
      <c r="J8" s="17"/>
    </row>
    <row r="9" spans="1:10" ht="11.1" customHeight="1" x14ac:dyDescent="0.3">
      <c r="A9" s="14">
        <v>4</v>
      </c>
      <c r="B9" s="13" t="s">
        <v>1210</v>
      </c>
      <c r="C9" s="13" t="str">
        <f t="shared" si="0"/>
        <v>West Portal Church</v>
      </c>
      <c r="D9" s="16">
        <v>254</v>
      </c>
      <c r="E9" s="16">
        <v>50</v>
      </c>
      <c r="F9" s="16">
        <v>30</v>
      </c>
      <c r="G9" s="16">
        <v>4</v>
      </c>
      <c r="H9" s="16">
        <f t="shared" si="1"/>
        <v>84</v>
      </c>
      <c r="I9" s="16">
        <v>2</v>
      </c>
      <c r="J9" s="17"/>
    </row>
    <row r="10" spans="1:10" ht="11.1" customHeight="1" x14ac:dyDescent="0.3">
      <c r="A10" s="14">
        <v>5</v>
      </c>
      <c r="B10" s="13" t="s">
        <v>1210</v>
      </c>
      <c r="C10" s="13" t="str">
        <f t="shared" si="0"/>
        <v>West Portal Church</v>
      </c>
      <c r="D10" s="16">
        <v>266</v>
      </c>
      <c r="E10" s="16">
        <v>40</v>
      </c>
      <c r="F10" s="16">
        <v>67</v>
      </c>
      <c r="G10" s="16">
        <v>0</v>
      </c>
      <c r="H10" s="16">
        <f t="shared" si="1"/>
        <v>107</v>
      </c>
      <c r="I10" s="16">
        <v>0</v>
      </c>
      <c r="J10" s="17"/>
    </row>
    <row r="11" spans="1:10" ht="11.1" customHeight="1" x14ac:dyDescent="0.3">
      <c r="A11" s="14">
        <v>6</v>
      </c>
      <c r="B11" s="13" t="s">
        <v>1210</v>
      </c>
      <c r="C11" s="13" t="str">
        <f t="shared" si="0"/>
        <v>West Portal Church</v>
      </c>
      <c r="D11" s="16">
        <v>243</v>
      </c>
      <c r="E11" s="16">
        <v>57</v>
      </c>
      <c r="F11" s="16">
        <v>48</v>
      </c>
      <c r="G11" s="16">
        <v>3</v>
      </c>
      <c r="H11" s="16">
        <f t="shared" si="1"/>
        <v>108</v>
      </c>
      <c r="I11" s="16">
        <v>0</v>
      </c>
      <c r="J11" s="17"/>
    </row>
    <row r="12" spans="1:10" ht="11.1" customHeight="1" x14ac:dyDescent="0.3">
      <c r="A12" s="14">
        <v>7</v>
      </c>
      <c r="B12" s="13" t="s">
        <v>1210</v>
      </c>
      <c r="C12" s="13" t="str">
        <f t="shared" si="0"/>
        <v>West Portal Church</v>
      </c>
      <c r="D12" s="16">
        <v>290</v>
      </c>
      <c r="E12" s="16">
        <v>56</v>
      </c>
      <c r="F12" s="16">
        <v>53</v>
      </c>
      <c r="G12" s="16">
        <v>3</v>
      </c>
      <c r="H12" s="16">
        <f t="shared" si="1"/>
        <v>112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1211</v>
      </c>
      <c r="C13" s="13" t="str">
        <f t="shared" si="0"/>
        <v>St. Peter School</v>
      </c>
      <c r="D13" s="16">
        <v>320</v>
      </c>
      <c r="E13" s="16">
        <v>100</v>
      </c>
      <c r="F13" s="16">
        <v>72</v>
      </c>
      <c r="G13" s="16">
        <v>10</v>
      </c>
      <c r="H13" s="16">
        <f t="shared" si="1"/>
        <v>182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1211</v>
      </c>
      <c r="C14" s="13" t="str">
        <f t="shared" si="0"/>
        <v>St. Peter School</v>
      </c>
      <c r="D14" s="16">
        <v>345</v>
      </c>
      <c r="E14" s="16">
        <v>98</v>
      </c>
      <c r="F14" s="16">
        <v>75</v>
      </c>
      <c r="G14" s="16">
        <v>2</v>
      </c>
      <c r="H14" s="16">
        <f t="shared" si="1"/>
        <v>175</v>
      </c>
      <c r="I14" s="16">
        <v>0</v>
      </c>
      <c r="J14" s="17"/>
    </row>
    <row r="15" spans="1:10" ht="11.1" customHeight="1" x14ac:dyDescent="0.3">
      <c r="A15" s="14">
        <v>10</v>
      </c>
      <c r="B15" s="13" t="s">
        <v>1211</v>
      </c>
      <c r="C15" s="13" t="str">
        <f t="shared" si="0"/>
        <v>St. Peter School</v>
      </c>
      <c r="D15" s="16">
        <v>290</v>
      </c>
      <c r="E15" s="16">
        <v>95</v>
      </c>
      <c r="F15" s="16">
        <v>68</v>
      </c>
      <c r="G15" s="16">
        <v>4</v>
      </c>
      <c r="H15" s="16">
        <f t="shared" si="1"/>
        <v>167</v>
      </c>
      <c r="I15" s="16">
        <v>1</v>
      </c>
      <c r="J15" s="17"/>
    </row>
    <row r="16" spans="1:10" ht="11.1" customHeight="1" x14ac:dyDescent="0.3">
      <c r="A16" s="14">
        <v>11</v>
      </c>
      <c r="B16" s="13" t="s">
        <v>1211</v>
      </c>
      <c r="C16" s="13" t="str">
        <f t="shared" si="0"/>
        <v>St. Peter School</v>
      </c>
      <c r="D16" s="16">
        <v>339</v>
      </c>
      <c r="E16" s="16">
        <v>81</v>
      </c>
      <c r="F16" s="16">
        <v>76</v>
      </c>
      <c r="G16" s="16">
        <v>3</v>
      </c>
      <c r="H16" s="16">
        <f t="shared" si="1"/>
        <v>160</v>
      </c>
      <c r="I16" s="16">
        <v>0</v>
      </c>
      <c r="J16" s="17"/>
    </row>
    <row r="17" spans="1:10" ht="11.1" customHeight="1" x14ac:dyDescent="0.3">
      <c r="A17" s="14">
        <v>12</v>
      </c>
      <c r="B17" s="13" t="s">
        <v>1212</v>
      </c>
      <c r="C17" s="13" t="str">
        <f t="shared" si="0"/>
        <v>Dundonald School</v>
      </c>
      <c r="D17" s="16">
        <v>311</v>
      </c>
      <c r="E17" s="16">
        <v>79</v>
      </c>
      <c r="F17" s="16">
        <v>80</v>
      </c>
      <c r="G17" s="16">
        <v>5</v>
      </c>
      <c r="H17" s="16">
        <f t="shared" si="1"/>
        <v>164</v>
      </c>
      <c r="I17" s="16">
        <v>0</v>
      </c>
      <c r="J17" s="17"/>
    </row>
    <row r="18" spans="1:10" ht="11.1" customHeight="1" x14ac:dyDescent="0.3">
      <c r="A18" s="14">
        <v>13</v>
      </c>
      <c r="B18" s="13" t="s">
        <v>1212</v>
      </c>
      <c r="C18" s="13" t="str">
        <f t="shared" si="0"/>
        <v>Dundonald School</v>
      </c>
      <c r="D18" s="16">
        <v>240</v>
      </c>
      <c r="E18" s="16">
        <v>63</v>
      </c>
      <c r="F18" s="16">
        <v>48</v>
      </c>
      <c r="G18" s="16">
        <v>3</v>
      </c>
      <c r="H18" s="16">
        <f t="shared" si="1"/>
        <v>114</v>
      </c>
      <c r="I18" s="16">
        <v>0</v>
      </c>
      <c r="J18" s="17"/>
    </row>
    <row r="19" spans="1:10" ht="11.1" customHeight="1" x14ac:dyDescent="0.3">
      <c r="A19" s="14">
        <v>14</v>
      </c>
      <c r="B19" s="13" t="s">
        <v>1212</v>
      </c>
      <c r="C19" s="13" t="str">
        <f t="shared" si="0"/>
        <v>Dundonald School</v>
      </c>
      <c r="D19" s="16">
        <v>224</v>
      </c>
      <c r="E19" s="16">
        <v>54</v>
      </c>
      <c r="F19" s="16">
        <v>21</v>
      </c>
      <c r="G19" s="16">
        <v>2</v>
      </c>
      <c r="H19" s="16">
        <f t="shared" si="1"/>
        <v>77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1212</v>
      </c>
      <c r="C20" s="13" t="str">
        <f t="shared" si="0"/>
        <v>Dundonald School</v>
      </c>
      <c r="D20" s="16">
        <v>267</v>
      </c>
      <c r="E20" s="16">
        <v>84</v>
      </c>
      <c r="F20" s="16">
        <v>62</v>
      </c>
      <c r="G20" s="16">
        <v>9</v>
      </c>
      <c r="H20" s="16">
        <f t="shared" si="1"/>
        <v>155</v>
      </c>
      <c r="I20" s="16">
        <v>2</v>
      </c>
      <c r="J20" s="17"/>
    </row>
    <row r="21" spans="1:10" ht="11.1" customHeight="1" x14ac:dyDescent="0.3">
      <c r="A21" s="14">
        <v>16</v>
      </c>
      <c r="B21" s="13" t="s">
        <v>1213</v>
      </c>
      <c r="C21" s="13" t="str">
        <f t="shared" si="0"/>
        <v>Caroline Robins School</v>
      </c>
      <c r="D21" s="16">
        <v>303</v>
      </c>
      <c r="E21" s="16">
        <v>94</v>
      </c>
      <c r="F21" s="16">
        <v>85</v>
      </c>
      <c r="G21" s="16">
        <v>3</v>
      </c>
      <c r="H21" s="16">
        <f t="shared" si="1"/>
        <v>182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1213</v>
      </c>
      <c r="C22" s="13" t="str">
        <f t="shared" si="0"/>
        <v>Caroline Robins School</v>
      </c>
      <c r="D22" s="16">
        <v>338</v>
      </c>
      <c r="E22" s="16">
        <v>87</v>
      </c>
      <c r="F22" s="16">
        <v>52</v>
      </c>
      <c r="G22" s="16">
        <v>3</v>
      </c>
      <c r="H22" s="16">
        <f t="shared" si="1"/>
        <v>142</v>
      </c>
      <c r="I22" s="16">
        <v>3</v>
      </c>
      <c r="J22" s="17"/>
    </row>
    <row r="23" spans="1:10" ht="11.1" customHeight="1" x14ac:dyDescent="0.3">
      <c r="A23" s="14">
        <v>18</v>
      </c>
      <c r="B23" s="13" t="s">
        <v>1213</v>
      </c>
      <c r="C23" s="13" t="str">
        <f t="shared" si="0"/>
        <v>Caroline Robins School</v>
      </c>
      <c r="D23" s="16">
        <v>293</v>
      </c>
      <c r="E23" s="16">
        <v>98</v>
      </c>
      <c r="F23" s="16">
        <v>63</v>
      </c>
      <c r="G23" s="16">
        <v>5</v>
      </c>
      <c r="H23" s="16">
        <f t="shared" si="1"/>
        <v>166</v>
      </c>
      <c r="I23" s="16">
        <v>0</v>
      </c>
      <c r="J23" s="17"/>
    </row>
    <row r="24" spans="1:10" ht="11.1" customHeight="1" x14ac:dyDescent="0.3">
      <c r="A24" s="14">
        <v>19</v>
      </c>
      <c r="B24" s="13" t="s">
        <v>1213</v>
      </c>
      <c r="C24" s="13" t="str">
        <f t="shared" si="0"/>
        <v>Caroline Robins School</v>
      </c>
      <c r="D24" s="16">
        <v>312</v>
      </c>
      <c r="E24" s="16">
        <v>93</v>
      </c>
      <c r="F24" s="16">
        <v>81</v>
      </c>
      <c r="G24" s="16">
        <v>2</v>
      </c>
      <c r="H24" s="16">
        <f t="shared" si="1"/>
        <v>176</v>
      </c>
      <c r="I24" s="16">
        <v>2</v>
      </c>
      <c r="J24" s="17"/>
    </row>
    <row r="25" spans="1:10" ht="11.1" customHeight="1" x14ac:dyDescent="0.3">
      <c r="A25" s="14">
        <v>20</v>
      </c>
      <c r="B25" s="13" t="s">
        <v>1213</v>
      </c>
      <c r="C25" s="13" t="str">
        <f t="shared" si="0"/>
        <v>Caroline Robins School</v>
      </c>
      <c r="D25" s="16">
        <v>271</v>
      </c>
      <c r="E25" s="16">
        <v>84</v>
      </c>
      <c r="F25" s="16">
        <v>73</v>
      </c>
      <c r="G25" s="16">
        <v>3</v>
      </c>
      <c r="H25" s="16">
        <f t="shared" si="1"/>
        <v>160</v>
      </c>
      <c r="I25" s="16">
        <v>0</v>
      </c>
      <c r="J25" s="17"/>
    </row>
    <row r="26" spans="1:10" ht="11.1" customHeight="1" x14ac:dyDescent="0.3">
      <c r="A26" s="14">
        <v>21</v>
      </c>
      <c r="B26" s="13" t="s">
        <v>1213</v>
      </c>
      <c r="C26" s="13" t="str">
        <f t="shared" si="0"/>
        <v>Caroline Robins School</v>
      </c>
      <c r="D26" s="16">
        <v>285</v>
      </c>
      <c r="E26" s="16">
        <v>84</v>
      </c>
      <c r="F26" s="16">
        <v>31</v>
      </c>
      <c r="G26" s="16">
        <v>4</v>
      </c>
      <c r="H26" s="16">
        <f t="shared" si="1"/>
        <v>119</v>
      </c>
      <c r="I26" s="16">
        <v>0</v>
      </c>
      <c r="J26" s="17"/>
    </row>
    <row r="27" spans="1:10" ht="11.1" customHeight="1" x14ac:dyDescent="0.3">
      <c r="A27" s="14">
        <v>22</v>
      </c>
      <c r="B27" s="13" t="s">
        <v>1214</v>
      </c>
      <c r="C27" s="13" t="str">
        <f t="shared" si="0"/>
        <v>Bishop Klein School</v>
      </c>
      <c r="D27" s="16">
        <v>258</v>
      </c>
      <c r="E27" s="16">
        <v>68</v>
      </c>
      <c r="F27" s="16">
        <v>48</v>
      </c>
      <c r="G27" s="16">
        <v>1</v>
      </c>
      <c r="H27" s="16">
        <f t="shared" si="1"/>
        <v>117</v>
      </c>
      <c r="I27" s="16">
        <v>0</v>
      </c>
      <c r="J27" s="17"/>
    </row>
    <row r="28" spans="1:10" ht="11.1" customHeight="1" x14ac:dyDescent="0.3">
      <c r="A28" s="14">
        <v>23</v>
      </c>
      <c r="B28" s="13" t="s">
        <v>1214</v>
      </c>
      <c r="C28" s="13" t="str">
        <f t="shared" si="0"/>
        <v>Bishop Klein School</v>
      </c>
      <c r="D28" s="16">
        <v>150</v>
      </c>
      <c r="E28" s="16">
        <v>40</v>
      </c>
      <c r="F28" s="16">
        <v>25</v>
      </c>
      <c r="G28" s="16">
        <v>2</v>
      </c>
      <c r="H28" s="16">
        <f t="shared" si="1"/>
        <v>67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1214</v>
      </c>
      <c r="C29" s="13" t="str">
        <f t="shared" si="0"/>
        <v>Bishop Klein School</v>
      </c>
      <c r="D29" s="16">
        <v>213</v>
      </c>
      <c r="E29" s="16">
        <v>62</v>
      </c>
      <c r="F29" s="16">
        <v>27</v>
      </c>
      <c r="G29" s="16">
        <v>0</v>
      </c>
      <c r="H29" s="16">
        <f t="shared" si="1"/>
        <v>89</v>
      </c>
      <c r="I29" s="16">
        <v>0</v>
      </c>
      <c r="J29" s="17"/>
    </row>
    <row r="30" spans="1:10" ht="11.1" customHeight="1" x14ac:dyDescent="0.3">
      <c r="A30" s="14">
        <v>25</v>
      </c>
      <c r="B30" s="13" t="s">
        <v>1214</v>
      </c>
      <c r="C30" s="13" t="str">
        <f t="shared" si="0"/>
        <v>Bishop Klein School</v>
      </c>
      <c r="D30" s="16">
        <v>272</v>
      </c>
      <c r="E30" s="16">
        <v>75</v>
      </c>
      <c r="F30" s="16">
        <v>58</v>
      </c>
      <c r="G30" s="16">
        <v>6</v>
      </c>
      <c r="H30" s="16">
        <f t="shared" si="1"/>
        <v>139</v>
      </c>
      <c r="I30" s="16">
        <v>2</v>
      </c>
      <c r="J30" s="17"/>
    </row>
    <row r="31" spans="1:10" ht="11.1" customHeight="1" x14ac:dyDescent="0.3">
      <c r="A31" s="14">
        <v>26</v>
      </c>
      <c r="B31" s="13" t="s">
        <v>1215</v>
      </c>
      <c r="C31" s="13" t="str">
        <f t="shared" si="0"/>
        <v>Massey Place Community Church</v>
      </c>
      <c r="D31" s="16">
        <v>257</v>
      </c>
      <c r="E31" s="16">
        <v>84</v>
      </c>
      <c r="F31" s="16">
        <v>49</v>
      </c>
      <c r="G31" s="16">
        <v>2</v>
      </c>
      <c r="H31" s="16">
        <f t="shared" si="1"/>
        <v>135</v>
      </c>
      <c r="I31" s="16">
        <v>1</v>
      </c>
      <c r="J31" s="17"/>
    </row>
    <row r="32" spans="1:10" ht="11.1" customHeight="1" x14ac:dyDescent="0.3">
      <c r="A32" s="14">
        <v>27</v>
      </c>
      <c r="B32" s="13" t="s">
        <v>1215</v>
      </c>
      <c r="C32" s="13" t="str">
        <f t="shared" si="0"/>
        <v>Massey Place Community Church</v>
      </c>
      <c r="D32" s="16">
        <v>252</v>
      </c>
      <c r="E32" s="16">
        <v>87</v>
      </c>
      <c r="F32" s="16">
        <v>74</v>
      </c>
      <c r="G32" s="16">
        <v>2</v>
      </c>
      <c r="H32" s="16">
        <f t="shared" si="1"/>
        <v>163</v>
      </c>
      <c r="I32" s="16">
        <v>0</v>
      </c>
      <c r="J32" s="17"/>
    </row>
    <row r="33" spans="1:10" ht="11.1" customHeight="1" x14ac:dyDescent="0.3">
      <c r="A33" s="14">
        <v>28</v>
      </c>
      <c r="B33" s="13" t="s">
        <v>1215</v>
      </c>
      <c r="C33" s="13" t="str">
        <f t="shared" si="0"/>
        <v>Massey Place Community Church</v>
      </c>
      <c r="D33" s="16">
        <v>263</v>
      </c>
      <c r="E33" s="16">
        <v>83</v>
      </c>
      <c r="F33" s="16">
        <v>66</v>
      </c>
      <c r="G33" s="16">
        <v>2</v>
      </c>
      <c r="H33" s="16">
        <f t="shared" si="1"/>
        <v>151</v>
      </c>
      <c r="I33" s="16">
        <v>0</v>
      </c>
      <c r="J33" s="17"/>
    </row>
    <row r="34" spans="1:10" ht="11.1" customHeight="1" x14ac:dyDescent="0.3">
      <c r="A34" s="14">
        <v>29</v>
      </c>
      <c r="B34" s="13" t="s">
        <v>1215</v>
      </c>
      <c r="C34" s="13" t="str">
        <f t="shared" si="0"/>
        <v>Massey Place Community Church</v>
      </c>
      <c r="D34" s="16">
        <v>179</v>
      </c>
      <c r="E34" s="16">
        <v>50</v>
      </c>
      <c r="F34" s="16">
        <v>22</v>
      </c>
      <c r="G34" s="16">
        <v>4</v>
      </c>
      <c r="H34" s="16">
        <f t="shared" si="1"/>
        <v>76</v>
      </c>
      <c r="I34" s="16">
        <v>0</v>
      </c>
      <c r="J34" s="17"/>
    </row>
    <row r="35" spans="1:10" ht="11.1" customHeight="1" x14ac:dyDescent="0.3">
      <c r="A35" s="14">
        <v>30</v>
      </c>
      <c r="B35" s="13" t="s">
        <v>1216</v>
      </c>
      <c r="C35" s="13" t="str">
        <f t="shared" si="0"/>
        <v>Villa Royale</v>
      </c>
      <c r="D35" s="16">
        <v>132</v>
      </c>
      <c r="E35" s="16">
        <v>63</v>
      </c>
      <c r="F35" s="16">
        <v>36</v>
      </c>
      <c r="G35" s="16">
        <v>5</v>
      </c>
      <c r="H35" s="16">
        <f t="shared" si="1"/>
        <v>104</v>
      </c>
      <c r="I35" s="16">
        <v>2</v>
      </c>
      <c r="J35" s="17"/>
    </row>
    <row r="36" spans="1:10" ht="11.1" customHeight="1" x14ac:dyDescent="0.3">
      <c r="A36" s="14">
        <v>31</v>
      </c>
      <c r="B36" s="13" t="s">
        <v>1217</v>
      </c>
      <c r="C36" s="13" t="str">
        <f t="shared" si="0"/>
        <v>Henry Kelsey School</v>
      </c>
      <c r="D36" s="16">
        <v>248</v>
      </c>
      <c r="E36" s="16">
        <v>67</v>
      </c>
      <c r="F36" s="16">
        <v>81</v>
      </c>
      <c r="G36" s="16">
        <v>3</v>
      </c>
      <c r="H36" s="16">
        <f t="shared" si="1"/>
        <v>151</v>
      </c>
      <c r="I36" s="16">
        <v>0</v>
      </c>
      <c r="J36" s="17"/>
    </row>
    <row r="37" spans="1:10" ht="11.1" customHeight="1" x14ac:dyDescent="0.3">
      <c r="A37" s="14">
        <v>32</v>
      </c>
      <c r="B37" s="13" t="s">
        <v>1217</v>
      </c>
      <c r="C37" s="13" t="str">
        <f t="shared" si="0"/>
        <v>Henry Kelsey School</v>
      </c>
      <c r="D37" s="16">
        <v>312</v>
      </c>
      <c r="E37" s="16">
        <v>93</v>
      </c>
      <c r="F37" s="16">
        <v>75</v>
      </c>
      <c r="G37" s="16">
        <v>3</v>
      </c>
      <c r="H37" s="16">
        <f t="shared" si="1"/>
        <v>171</v>
      </c>
      <c r="I37" s="16">
        <v>0</v>
      </c>
      <c r="J37" s="17"/>
    </row>
    <row r="38" spans="1:10" ht="11.1" customHeight="1" x14ac:dyDescent="0.3">
      <c r="A38" s="14">
        <v>33</v>
      </c>
      <c r="B38" s="13" t="s">
        <v>1217</v>
      </c>
      <c r="C38" s="13" t="str">
        <f t="shared" si="0"/>
        <v>Henry Kelsey School</v>
      </c>
      <c r="D38" s="16">
        <v>224</v>
      </c>
      <c r="E38" s="16">
        <v>41</v>
      </c>
      <c r="F38" s="16">
        <v>41</v>
      </c>
      <c r="G38" s="16">
        <v>4</v>
      </c>
      <c r="H38" s="16">
        <f t="shared" si="1"/>
        <v>86</v>
      </c>
      <c r="I38" s="16">
        <v>0</v>
      </c>
      <c r="J38" s="17"/>
    </row>
    <row r="39" spans="1:10" ht="11.1" customHeight="1" x14ac:dyDescent="0.3">
      <c r="A39" s="14">
        <v>34</v>
      </c>
      <c r="B39" s="13" t="s">
        <v>1217</v>
      </c>
      <c r="C39" s="13" t="str">
        <f t="shared" si="0"/>
        <v>Henry Kelsey School</v>
      </c>
      <c r="D39" s="16">
        <v>227</v>
      </c>
      <c r="E39" s="16">
        <v>58</v>
      </c>
      <c r="F39" s="16">
        <v>38</v>
      </c>
      <c r="G39" s="16">
        <v>3</v>
      </c>
      <c r="H39" s="16">
        <f t="shared" si="1"/>
        <v>99</v>
      </c>
      <c r="I39" s="16">
        <v>0</v>
      </c>
      <c r="J39" s="17"/>
    </row>
    <row r="40" spans="1:10" ht="11.1" customHeight="1" x14ac:dyDescent="0.3">
      <c r="A40" s="14">
        <v>35</v>
      </c>
      <c r="B40" s="13" t="s">
        <v>1217</v>
      </c>
      <c r="C40" s="13" t="str">
        <f t="shared" si="0"/>
        <v>Henry Kelsey School</v>
      </c>
      <c r="D40" s="16">
        <v>221</v>
      </c>
      <c r="E40" s="16">
        <v>75</v>
      </c>
      <c r="F40" s="16">
        <v>38</v>
      </c>
      <c r="G40" s="16">
        <v>7</v>
      </c>
      <c r="H40" s="16">
        <f t="shared" si="1"/>
        <v>120</v>
      </c>
      <c r="I40" s="16">
        <v>0</v>
      </c>
      <c r="J40" s="17"/>
    </row>
    <row r="41" spans="1:10" ht="11.1" customHeight="1" x14ac:dyDescent="0.3">
      <c r="A41" s="14">
        <v>36</v>
      </c>
      <c r="B41" s="13" t="s">
        <v>1218</v>
      </c>
      <c r="C41" s="13" t="str">
        <f t="shared" si="0"/>
        <v>Harry Landa Court</v>
      </c>
      <c r="D41" s="16">
        <v>177</v>
      </c>
      <c r="E41" s="16">
        <v>49</v>
      </c>
      <c r="F41" s="16">
        <v>40</v>
      </c>
      <c r="G41" s="16">
        <v>3</v>
      </c>
      <c r="H41" s="16">
        <f t="shared" si="1"/>
        <v>92</v>
      </c>
      <c r="I41" s="16">
        <v>1</v>
      </c>
      <c r="J41" s="17"/>
    </row>
    <row r="42" spans="1:10" ht="11.1" customHeight="1" x14ac:dyDescent="0.3">
      <c r="A42" s="14">
        <v>37</v>
      </c>
      <c r="B42" s="13" t="s">
        <v>1219</v>
      </c>
      <c r="C42" s="13" t="str">
        <f t="shared" si="0"/>
        <v>St. Edward School</v>
      </c>
      <c r="D42" s="16">
        <v>260</v>
      </c>
      <c r="E42" s="16">
        <v>63</v>
      </c>
      <c r="F42" s="16">
        <v>57</v>
      </c>
      <c r="G42" s="16">
        <v>2</v>
      </c>
      <c r="H42" s="16">
        <f t="shared" si="1"/>
        <v>122</v>
      </c>
      <c r="I42" s="16">
        <v>0</v>
      </c>
      <c r="J42" s="17"/>
    </row>
    <row r="43" spans="1:10" ht="11.1" customHeight="1" x14ac:dyDescent="0.3">
      <c r="A43" s="14">
        <v>38</v>
      </c>
      <c r="B43" s="13" t="s">
        <v>1219</v>
      </c>
      <c r="C43" s="13" t="str">
        <f t="shared" si="0"/>
        <v>St. Edward School</v>
      </c>
      <c r="D43" s="16">
        <v>239</v>
      </c>
      <c r="E43" s="16">
        <v>57</v>
      </c>
      <c r="F43" s="16">
        <v>43</v>
      </c>
      <c r="G43" s="16">
        <v>4</v>
      </c>
      <c r="H43" s="16">
        <f t="shared" si="1"/>
        <v>104</v>
      </c>
      <c r="I43" s="16">
        <v>0</v>
      </c>
      <c r="J43" s="17"/>
    </row>
    <row r="44" spans="1:10" ht="11.1" customHeight="1" x14ac:dyDescent="0.3">
      <c r="A44" s="14">
        <v>39</v>
      </c>
      <c r="B44" s="13" t="s">
        <v>1219</v>
      </c>
      <c r="C44" s="13" t="str">
        <f t="shared" si="0"/>
        <v>St. Edward School</v>
      </c>
      <c r="D44" s="16">
        <v>262</v>
      </c>
      <c r="E44" s="16">
        <v>60</v>
      </c>
      <c r="F44" s="16">
        <v>47</v>
      </c>
      <c r="G44" s="16">
        <v>5</v>
      </c>
      <c r="H44" s="16">
        <f t="shared" si="1"/>
        <v>112</v>
      </c>
      <c r="I44" s="16">
        <v>1</v>
      </c>
      <c r="J44" s="17"/>
    </row>
    <row r="45" spans="1:10" ht="11.1" customHeight="1" x14ac:dyDescent="0.3">
      <c r="A45" s="14">
        <v>40</v>
      </c>
      <c r="B45" s="13" t="s">
        <v>1219</v>
      </c>
      <c r="C45" s="13" t="str">
        <f t="shared" si="0"/>
        <v>St. Edward School</v>
      </c>
      <c r="D45" s="16">
        <v>248</v>
      </c>
      <c r="E45" s="16">
        <v>77</v>
      </c>
      <c r="F45" s="16">
        <v>35</v>
      </c>
      <c r="G45" s="16">
        <v>5</v>
      </c>
      <c r="H45" s="16">
        <f t="shared" si="1"/>
        <v>117</v>
      </c>
      <c r="I45" s="16">
        <v>0</v>
      </c>
      <c r="J45" s="17"/>
    </row>
    <row r="46" spans="1:10" ht="11.1" customHeight="1" x14ac:dyDescent="0.3">
      <c r="A46" s="14">
        <v>41</v>
      </c>
      <c r="B46" s="13" t="s">
        <v>1219</v>
      </c>
      <c r="C46" s="13" t="str">
        <f t="shared" si="0"/>
        <v>St. Edward School</v>
      </c>
      <c r="D46" s="16">
        <v>225</v>
      </c>
      <c r="E46" s="16">
        <v>43</v>
      </c>
      <c r="F46" s="16">
        <v>31</v>
      </c>
      <c r="G46" s="16">
        <v>8</v>
      </c>
      <c r="H46" s="16">
        <f t="shared" si="1"/>
        <v>82</v>
      </c>
      <c r="I46" s="16">
        <v>1</v>
      </c>
      <c r="J46" s="17"/>
    </row>
    <row r="47" spans="1:10" ht="11.1" customHeight="1" x14ac:dyDescent="0.3">
      <c r="A47" s="14">
        <v>42</v>
      </c>
      <c r="B47" s="13" t="s">
        <v>1220</v>
      </c>
      <c r="C47" s="13" t="s">
        <v>1228</v>
      </c>
      <c r="D47" s="16">
        <v>218</v>
      </c>
      <c r="E47" s="16">
        <v>65</v>
      </c>
      <c r="F47" s="16">
        <v>45</v>
      </c>
      <c r="G47" s="16">
        <v>8</v>
      </c>
      <c r="H47" s="16">
        <f t="shared" si="1"/>
        <v>118</v>
      </c>
      <c r="I47" s="16">
        <v>0</v>
      </c>
      <c r="J47" s="17"/>
    </row>
    <row r="48" spans="1:10" ht="11.1" customHeight="1" x14ac:dyDescent="0.3">
      <c r="A48" s="14">
        <v>43</v>
      </c>
      <c r="B48" s="13" t="s">
        <v>1220</v>
      </c>
      <c r="C48" s="13" t="s">
        <v>1228</v>
      </c>
      <c r="D48" s="16">
        <v>236</v>
      </c>
      <c r="E48" s="16">
        <v>59</v>
      </c>
      <c r="F48" s="16">
        <v>32</v>
      </c>
      <c r="G48" s="16">
        <v>4</v>
      </c>
      <c r="H48" s="16">
        <f t="shared" si="1"/>
        <v>95</v>
      </c>
      <c r="I48" s="16">
        <v>0</v>
      </c>
      <c r="J48" s="17"/>
    </row>
    <row r="49" spans="1:10" ht="11.1" customHeight="1" x14ac:dyDescent="0.3">
      <c r="A49" s="14">
        <v>44</v>
      </c>
      <c r="B49" s="13" t="s">
        <v>1220</v>
      </c>
      <c r="C49" s="13" t="s">
        <v>1228</v>
      </c>
      <c r="D49" s="16">
        <v>193</v>
      </c>
      <c r="E49" s="16">
        <v>102</v>
      </c>
      <c r="F49" s="16">
        <v>24</v>
      </c>
      <c r="G49" s="16">
        <v>3</v>
      </c>
      <c r="H49" s="16">
        <f t="shared" si="1"/>
        <v>129</v>
      </c>
      <c r="I49" s="16">
        <v>0</v>
      </c>
      <c r="J49" s="17"/>
    </row>
    <row r="50" spans="1:10" ht="11.1" customHeight="1" x14ac:dyDescent="0.3">
      <c r="A50" s="14" t="s">
        <v>38</v>
      </c>
      <c r="B50" s="13" t="s">
        <v>1219</v>
      </c>
      <c r="C50" s="13" t="str">
        <f t="shared" si="0"/>
        <v>St. Edward School</v>
      </c>
      <c r="D50" s="16">
        <v>0</v>
      </c>
      <c r="E50" s="16">
        <v>633</v>
      </c>
      <c r="F50" s="16">
        <v>629</v>
      </c>
      <c r="G50" s="16">
        <v>22</v>
      </c>
      <c r="H50" s="16">
        <f t="shared" si="1"/>
        <v>1284</v>
      </c>
      <c r="I50" s="16">
        <v>4</v>
      </c>
      <c r="J50" s="17"/>
    </row>
    <row r="51" spans="1:10" ht="11.1" customHeight="1" x14ac:dyDescent="0.3">
      <c r="A51" s="14"/>
      <c r="B51" s="13" t="s">
        <v>30</v>
      </c>
      <c r="C51" s="13" t="str">
        <f t="shared" si="0"/>
        <v>Absentee</v>
      </c>
      <c r="D51" s="16">
        <v>0</v>
      </c>
      <c r="E51" s="16">
        <v>10</v>
      </c>
      <c r="F51" s="16">
        <v>28</v>
      </c>
      <c r="G51" s="16">
        <v>0</v>
      </c>
      <c r="H51" s="16">
        <f t="shared" si="1"/>
        <v>38</v>
      </c>
      <c r="I51" s="16">
        <v>2</v>
      </c>
      <c r="J51" s="17"/>
    </row>
    <row r="52" spans="1:10" ht="11.1" customHeight="1" x14ac:dyDescent="0.3">
      <c r="A52" s="14" t="s">
        <v>31</v>
      </c>
      <c r="B52" s="7" t="s">
        <v>1191</v>
      </c>
      <c r="C52" s="13" t="str">
        <f t="shared" si="0"/>
        <v>Saskatoon</v>
      </c>
      <c r="D52" s="16">
        <v>0</v>
      </c>
      <c r="E52" s="16">
        <v>5</v>
      </c>
      <c r="F52" s="16">
        <v>2</v>
      </c>
      <c r="G52" s="16">
        <v>0</v>
      </c>
      <c r="H52" s="16">
        <f t="shared" si="1"/>
        <v>7</v>
      </c>
      <c r="I52" s="16">
        <v>2</v>
      </c>
      <c r="J52" s="17"/>
    </row>
    <row r="53" spans="1:10" ht="11.1" customHeight="1" x14ac:dyDescent="0.3">
      <c r="A53" s="14" t="s">
        <v>140</v>
      </c>
      <c r="B53" s="7" t="s">
        <v>1177</v>
      </c>
      <c r="C53" s="13" t="str">
        <f t="shared" si="0"/>
        <v>Personal Care Home</v>
      </c>
      <c r="D53" s="16">
        <v>36</v>
      </c>
      <c r="E53" s="16">
        <v>21</v>
      </c>
      <c r="F53" s="16">
        <v>6</v>
      </c>
      <c r="G53" s="16">
        <v>2</v>
      </c>
      <c r="H53" s="16">
        <f t="shared" si="1"/>
        <v>29</v>
      </c>
      <c r="I53" s="16">
        <v>0</v>
      </c>
      <c r="J53" s="17"/>
    </row>
    <row r="54" spans="1:10" ht="11.1" customHeight="1" x14ac:dyDescent="0.3">
      <c r="A54" s="14" t="s">
        <v>95</v>
      </c>
      <c r="B54" s="13" t="s">
        <v>1221</v>
      </c>
      <c r="C54" s="13" t="str">
        <f t="shared" si="0"/>
        <v>Central Haven Special Care Home</v>
      </c>
      <c r="D54" s="16">
        <v>60</v>
      </c>
      <c r="E54" s="16">
        <v>9</v>
      </c>
      <c r="F54" s="16">
        <v>5</v>
      </c>
      <c r="G54" s="16">
        <v>2</v>
      </c>
      <c r="H54" s="16">
        <f t="shared" si="1"/>
        <v>16</v>
      </c>
      <c r="I54" s="16">
        <v>0</v>
      </c>
      <c r="J54" s="17"/>
    </row>
    <row r="55" spans="1:10" ht="11.1" customHeight="1" x14ac:dyDescent="0.3">
      <c r="A55" s="14" t="s">
        <v>96</v>
      </c>
      <c r="B55" s="13" t="s">
        <v>1222</v>
      </c>
      <c r="C55" s="13" t="str">
        <f t="shared" si="0"/>
        <v>Jubilee Residences Inc. Porteous Lodge</v>
      </c>
      <c r="D55" s="16">
        <v>54</v>
      </c>
      <c r="E55" s="16">
        <v>21</v>
      </c>
      <c r="F55" s="16">
        <v>9</v>
      </c>
      <c r="G55" s="16">
        <v>4</v>
      </c>
      <c r="H55" s="16">
        <f t="shared" si="1"/>
        <v>34</v>
      </c>
      <c r="I55" s="16">
        <v>1</v>
      </c>
      <c r="J55" s="17"/>
    </row>
    <row r="56" spans="1:10" ht="11.1" customHeight="1" x14ac:dyDescent="0.3">
      <c r="A56" s="14" t="s">
        <v>141</v>
      </c>
      <c r="B56" s="13" t="s">
        <v>1223</v>
      </c>
      <c r="C56" s="13" t="str">
        <f t="shared" si="0"/>
        <v>Oliver Lodge</v>
      </c>
      <c r="D56" s="16">
        <v>211</v>
      </c>
      <c r="E56" s="16">
        <v>53</v>
      </c>
      <c r="F56" s="16">
        <v>51</v>
      </c>
      <c r="G56" s="16">
        <v>3</v>
      </c>
      <c r="H56" s="16">
        <f t="shared" si="1"/>
        <v>107</v>
      </c>
      <c r="I56" s="16">
        <v>2</v>
      </c>
      <c r="J56" s="17"/>
    </row>
    <row r="57" spans="1:10" ht="11.1" customHeight="1" x14ac:dyDescent="0.3">
      <c r="A57" s="14" t="s">
        <v>142</v>
      </c>
      <c r="B57" s="13" t="s">
        <v>1224</v>
      </c>
      <c r="C57" s="13" t="s">
        <v>1564</v>
      </c>
      <c r="D57" s="16">
        <v>76</v>
      </c>
      <c r="E57" s="16">
        <v>4</v>
      </c>
      <c r="F57" s="16">
        <v>57</v>
      </c>
      <c r="G57" s="16">
        <v>1</v>
      </c>
      <c r="H57" s="16">
        <f t="shared" si="1"/>
        <v>62</v>
      </c>
      <c r="I57" s="16">
        <v>1</v>
      </c>
      <c r="J57" s="17"/>
    </row>
    <row r="58" spans="1:10" ht="11.1" customHeight="1" thickBot="1" x14ac:dyDescent="0.35">
      <c r="A58" s="22"/>
      <c r="B58" s="5" t="s">
        <v>33</v>
      </c>
      <c r="C58" s="23"/>
      <c r="D58" s="23">
        <f t="shared" ref="D58:I58" si="2">SUM(D6:D57)</f>
        <v>11520</v>
      </c>
      <c r="E58" s="23">
        <f t="shared" si="2"/>
        <v>3812</v>
      </c>
      <c r="F58" s="23">
        <f t="shared" si="2"/>
        <v>3072</v>
      </c>
      <c r="G58" s="23">
        <f t="shared" si="2"/>
        <v>195</v>
      </c>
      <c r="H58" s="23">
        <f t="shared" si="2"/>
        <v>7079</v>
      </c>
      <c r="I58" s="23">
        <f t="shared" si="2"/>
        <v>31</v>
      </c>
    </row>
    <row r="59" spans="1:10" ht="11.1" customHeight="1" x14ac:dyDescent="0.3">
      <c r="A59" s="19"/>
      <c r="B59" s="3"/>
      <c r="C59" s="3"/>
      <c r="D59" s="3"/>
      <c r="E59" s="3"/>
      <c r="F59" s="3"/>
      <c r="G59" s="3"/>
      <c r="H59" s="3"/>
      <c r="I59" s="3"/>
    </row>
    <row r="60" spans="1:10" ht="11.1" customHeight="1" x14ac:dyDescent="0.3">
      <c r="A60" s="19"/>
      <c r="B60" s="3"/>
      <c r="C60" s="1" t="s">
        <v>1225</v>
      </c>
      <c r="D60" s="3"/>
      <c r="E60" s="3"/>
      <c r="F60" s="3"/>
      <c r="G60" s="3"/>
      <c r="H60" s="3"/>
      <c r="I60" s="3"/>
    </row>
    <row r="61" spans="1:10" ht="11.1" customHeight="1" x14ac:dyDescent="0.3">
      <c r="A61" s="19"/>
      <c r="B61" s="3"/>
      <c r="C61" s="1" t="s">
        <v>35</v>
      </c>
      <c r="D61" s="24">
        <f>E58-F58</f>
        <v>740</v>
      </c>
      <c r="E61" s="3"/>
      <c r="F61" s="3"/>
      <c r="G61" s="3"/>
      <c r="H61" s="3"/>
      <c r="I61" s="3"/>
    </row>
    <row r="62" spans="1:10" ht="11.1" customHeight="1" x14ac:dyDescent="0.3">
      <c r="A62" s="19"/>
      <c r="B62" s="3"/>
      <c r="C62" s="1" t="s">
        <v>36</v>
      </c>
      <c r="D62" s="25">
        <f>H58/D58</f>
        <v>0.61449652777777775</v>
      </c>
      <c r="E62" s="3"/>
      <c r="F62" s="3"/>
      <c r="G62" s="3"/>
      <c r="H62" s="3"/>
      <c r="I62" s="3"/>
    </row>
    <row r="63" spans="1:10" ht="11.1" customHeight="1" x14ac:dyDescent="0.3">
      <c r="A63" s="19"/>
      <c r="B63" s="3"/>
      <c r="C63" s="1" t="s">
        <v>37</v>
      </c>
      <c r="D63" s="3"/>
      <c r="E63" s="26">
        <f>E58/H58</f>
        <v>0.53849413759005504</v>
      </c>
      <c r="F63" s="26">
        <f>F58/H58</f>
        <v>0.43395959881339174</v>
      </c>
      <c r="G63" s="26">
        <f>G58/H58</f>
        <v>2.7546263596553187E-2</v>
      </c>
      <c r="H63" s="3"/>
      <c r="I63" s="3"/>
    </row>
    <row r="64" spans="1:10" ht="11.1" customHeight="1" x14ac:dyDescent="0.3"/>
    <row r="65" ht="11.1" customHeight="1" x14ac:dyDescent="0.3"/>
    <row r="66" ht="11.1" customHeight="1" x14ac:dyDescent="0.3"/>
    <row r="67" ht="11.1" customHeight="1" x14ac:dyDescent="0.3"/>
  </sheetData>
  <mergeCells count="9">
    <mergeCell ref="A1:A2"/>
    <mergeCell ref="J4:J5"/>
    <mergeCell ref="D4:D5"/>
    <mergeCell ref="H4:H5"/>
    <mergeCell ref="A3:C3"/>
    <mergeCell ref="E3:G3"/>
    <mergeCell ref="A4:A5"/>
    <mergeCell ref="B4:B5"/>
    <mergeCell ref="C4:C5"/>
  </mergeCells>
  <hyperlinks>
    <hyperlink ref="A6" r:id="rId1" display="http://espree.elections.sk.ca/esResultsUnOfficialEdit.cfm?MODE=EDITINIT&amp;POLL=1883"/>
    <hyperlink ref="A7" r:id="rId2" display="http://espree.elections.sk.ca/esResultsUnOfficialEdit.cfm?MODE=EDITINIT&amp;POLL=1884"/>
    <hyperlink ref="A8" r:id="rId3" display="http://espree.elections.sk.ca/esResultsUnOfficialEdit.cfm?MODE=EDITINIT&amp;POLL=1885"/>
    <hyperlink ref="A9" r:id="rId4" display="http://espree.elections.sk.ca/esResultsUnOfficialEdit.cfm?MODE=EDITINIT&amp;POLL=1886"/>
    <hyperlink ref="A10" r:id="rId5" display="http://espree.elections.sk.ca/esResultsUnOfficialEdit.cfm?MODE=EDITINIT&amp;POLL=1887"/>
    <hyperlink ref="A11" r:id="rId6" display="http://espree.elections.sk.ca/esResultsUnOfficialEdit.cfm?MODE=EDITINIT&amp;POLL=1888"/>
    <hyperlink ref="A12" r:id="rId7" display="http://espree.elections.sk.ca/esResultsUnOfficialEdit.cfm?MODE=EDITINIT&amp;POLL=1889"/>
    <hyperlink ref="A13" r:id="rId8" display="http://espree.elections.sk.ca/esResultsUnOfficialEdit.cfm?MODE=EDITINIT&amp;POLL=1890"/>
    <hyperlink ref="A14" r:id="rId9" display="http://espree.elections.sk.ca/esResultsUnOfficialEdit.cfm?MODE=EDITINIT&amp;POLL=1891"/>
    <hyperlink ref="A15" r:id="rId10" display="http://espree.elections.sk.ca/esResultsUnOfficialEdit.cfm?MODE=EDITINIT&amp;POLL=1892"/>
    <hyperlink ref="A16" r:id="rId11" display="http://espree.elections.sk.ca/esResultsUnOfficialEdit.cfm?MODE=EDITINIT&amp;POLL=1893"/>
    <hyperlink ref="A17" r:id="rId12" display="http://espree.elections.sk.ca/esResultsUnOfficialEdit.cfm?MODE=EDITINIT&amp;POLL=1894"/>
    <hyperlink ref="A18" r:id="rId13" display="http://espree.elections.sk.ca/esResultsUnOfficialEdit.cfm?MODE=EDITINIT&amp;POLL=1895"/>
    <hyperlink ref="A19" r:id="rId14" display="http://espree.elections.sk.ca/esResultsUnOfficialEdit.cfm?MODE=EDITINIT&amp;POLL=1896"/>
    <hyperlink ref="A20" r:id="rId15" display="http://espree.elections.sk.ca/esResultsUnOfficialEdit.cfm?MODE=EDITINIT&amp;POLL=1897"/>
    <hyperlink ref="A21" r:id="rId16" display="http://espree.elections.sk.ca/esResultsUnOfficialEdit.cfm?MODE=EDITINIT&amp;POLL=1898"/>
    <hyperlink ref="A22" r:id="rId17" display="http://espree.elections.sk.ca/esResultsUnOfficialEdit.cfm?MODE=EDITINIT&amp;POLL=1899"/>
    <hyperlink ref="A23" r:id="rId18" display="http://espree.elections.sk.ca/esResultsUnOfficialEdit.cfm?MODE=EDITINIT&amp;POLL=1900"/>
    <hyperlink ref="A24" r:id="rId19" display="http://espree.elections.sk.ca/esResultsUnOfficialEdit.cfm?MODE=EDITINIT&amp;POLL=1901"/>
    <hyperlink ref="A25" r:id="rId20" display="http://espree.elections.sk.ca/esResultsUnOfficialEdit.cfm?MODE=EDITINIT&amp;POLL=1902"/>
    <hyperlink ref="A26" r:id="rId21" display="http://espree.elections.sk.ca/esResultsUnOfficialEdit.cfm?MODE=EDITINIT&amp;POLL=1903"/>
    <hyperlink ref="A27" r:id="rId22" display="http://espree.elections.sk.ca/esResultsUnOfficialEdit.cfm?MODE=EDITINIT&amp;POLL=1904"/>
    <hyperlink ref="A28" r:id="rId23" display="http://espree.elections.sk.ca/esResultsUnOfficialEdit.cfm?MODE=EDITINIT&amp;POLL=1905"/>
    <hyperlink ref="A29" r:id="rId24" display="http://espree.elections.sk.ca/esResultsUnOfficialEdit.cfm?MODE=EDITINIT&amp;POLL=1906"/>
    <hyperlink ref="A30" r:id="rId25" display="http://espree.elections.sk.ca/esResultsUnOfficialEdit.cfm?MODE=EDITINIT&amp;POLL=1907"/>
    <hyperlink ref="A31" r:id="rId26" display="http://espree.elections.sk.ca/esResultsUnOfficialEdit.cfm?MODE=EDITINIT&amp;POLL=1908"/>
    <hyperlink ref="A32" r:id="rId27" display="http://espree.elections.sk.ca/esResultsUnOfficialEdit.cfm?MODE=EDITINIT&amp;POLL=1909"/>
    <hyperlink ref="A33" r:id="rId28" display="http://espree.elections.sk.ca/esResultsUnOfficialEdit.cfm?MODE=EDITINIT&amp;POLL=1910"/>
    <hyperlink ref="A34" r:id="rId29" display="http://espree.elections.sk.ca/esResultsUnOfficialEdit.cfm?MODE=EDITINIT&amp;POLL=1911"/>
    <hyperlink ref="A35" r:id="rId30" display="http://espree.elections.sk.ca/esResultsUnOfficialEdit.cfm?MODE=EDITINIT&amp;POLL=1912"/>
    <hyperlink ref="A36" r:id="rId31" display="http://espree.elections.sk.ca/esResultsUnOfficialEdit.cfm?MODE=EDITINIT&amp;POLL=1913"/>
    <hyperlink ref="A37" r:id="rId32" display="http://espree.elections.sk.ca/esResultsUnOfficialEdit.cfm?MODE=EDITINIT&amp;POLL=1914"/>
    <hyperlink ref="A38" r:id="rId33" display="http://espree.elections.sk.ca/esResultsUnOfficialEdit.cfm?MODE=EDITINIT&amp;POLL=1915"/>
    <hyperlink ref="A39" r:id="rId34" display="http://espree.elections.sk.ca/esResultsUnOfficialEdit.cfm?MODE=EDITINIT&amp;POLL=1916"/>
    <hyperlink ref="A40" r:id="rId35" display="http://espree.elections.sk.ca/esResultsUnOfficialEdit.cfm?MODE=EDITINIT&amp;POLL=1917"/>
    <hyperlink ref="A41" r:id="rId36" display="http://espree.elections.sk.ca/esResultsUnOfficialEdit.cfm?MODE=EDITINIT&amp;POLL=1918"/>
    <hyperlink ref="A42" r:id="rId37" display="http://espree.elections.sk.ca/esResultsUnOfficialEdit.cfm?MODE=EDITINIT&amp;POLL=1919"/>
    <hyperlink ref="A43" r:id="rId38" display="http://espree.elections.sk.ca/esResultsUnOfficialEdit.cfm?MODE=EDITINIT&amp;POLL=1920"/>
    <hyperlink ref="A44" r:id="rId39" display="http://espree.elections.sk.ca/esResultsUnOfficialEdit.cfm?MODE=EDITINIT&amp;POLL=1921"/>
    <hyperlink ref="A45" r:id="rId40" display="http://espree.elections.sk.ca/esResultsUnOfficialEdit.cfm?MODE=EDITINIT&amp;POLL=1922"/>
    <hyperlink ref="A46" r:id="rId41" display="http://espree.elections.sk.ca/esResultsUnOfficialEdit.cfm?MODE=EDITINIT&amp;POLL=1923"/>
    <hyperlink ref="A47" r:id="rId42" display="http://espree.elections.sk.ca/esResultsUnOfficialEdit.cfm?MODE=EDITINIT&amp;POLL=1924"/>
    <hyperlink ref="A48" r:id="rId43" display="http://espree.elections.sk.ca/esResultsUnOfficialEdit.cfm?MODE=EDITINIT&amp;POLL=1925"/>
    <hyperlink ref="A49" r:id="rId44" display="http://espree.elections.sk.ca/esResultsUnOfficialEdit.cfm?MODE=EDITINIT&amp;POLL=1926"/>
    <hyperlink ref="A50" r:id="rId45" display="http://espree.elections.sk.ca/esResultsUnOfficialEdit.cfm?MODE=EDITINIT&amp;POLL=3119"/>
    <hyperlink ref="A52" r:id="rId46" display="http://espree.elections.sk.ca/esResultsUnOfficialEdit.cfm?MODE=EDITINIT&amp;POLL=3530"/>
    <hyperlink ref="A53" r:id="rId47" display="http://espree.elections.sk.ca/esResultsUnOfficialEdit.cfm?MODE=EDITINIT&amp;POLL=3245"/>
    <hyperlink ref="A54" r:id="rId48" display="http://espree.elections.sk.ca/esResultsUnOfficialEdit.cfm?MODE=EDITINIT&amp;POLL=3120"/>
    <hyperlink ref="A55" r:id="rId49" display="http://espree.elections.sk.ca/esResultsUnOfficialEdit.cfm?MODE=EDITINIT&amp;POLL=3121"/>
    <hyperlink ref="A56" r:id="rId50" display="http://espree.elections.sk.ca/esResultsUnOfficialEdit.cfm?MODE=EDITINIT&amp;POLL=3122"/>
    <hyperlink ref="A57" r:id="rId51" display="http://espree.elections.sk.ca/esResultsUnOfficialEdit.cfm?MODE=EDITINIT&amp;POLL=3123"/>
  </hyperlinks>
  <pageMargins left="0.7" right="0.7" top="0.75" bottom="0.75" header="0.3" footer="0.3"/>
  <pageSetup scale="89" fitToHeight="0" orientation="portrait" r:id="rId52"/>
  <drawing r:id="rId5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K66"/>
  <sheetViews>
    <sheetView workbookViewId="0">
      <selection activeCell="I59" sqref="I59"/>
    </sheetView>
  </sheetViews>
  <sheetFormatPr defaultRowHeight="14.4" x14ac:dyDescent="0.3"/>
  <cols>
    <col min="1" max="1" width="9.109375" style="18"/>
    <col min="2" max="2" width="27.33203125" hidden="1" customWidth="1"/>
    <col min="3" max="3" width="30.44140625" customWidth="1"/>
    <col min="6" max="6" width="7.44140625" customWidth="1"/>
    <col min="7" max="7" width="7.6640625" customWidth="1"/>
  </cols>
  <sheetData>
    <row r="1" spans="1:11" s="73" customFormat="1" ht="20.100000000000001" customHeight="1" x14ac:dyDescent="0.3">
      <c r="A1" s="98"/>
      <c r="C1" s="7" t="s">
        <v>1634</v>
      </c>
    </row>
    <row r="2" spans="1:11" s="27" customFormat="1" ht="20.100000000000001" customHeight="1" thickBot="1" x14ac:dyDescent="0.3">
      <c r="A2" s="99"/>
      <c r="B2" s="50"/>
      <c r="C2" s="43" t="s">
        <v>1620</v>
      </c>
      <c r="D2" s="50"/>
      <c r="E2" s="50"/>
      <c r="F2" s="50"/>
      <c r="G2" s="50"/>
      <c r="H2" s="59"/>
      <c r="I2" s="59"/>
      <c r="J2" s="59" t="s">
        <v>1576</v>
      </c>
    </row>
    <row r="3" spans="1:11" s="27" customFormat="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ht="24.7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1244</v>
      </c>
      <c r="F4" s="46" t="s">
        <v>1243</v>
      </c>
      <c r="G4" s="46" t="s">
        <v>1705</v>
      </c>
      <c r="H4" s="46" t="s">
        <v>1245</v>
      </c>
      <c r="I4" s="113" t="s">
        <v>32</v>
      </c>
      <c r="J4" s="87" t="s">
        <v>5</v>
      </c>
      <c r="K4" s="114"/>
    </row>
    <row r="5" spans="1:11" ht="11.1" customHeight="1" x14ac:dyDescent="0.3">
      <c r="A5" s="111"/>
      <c r="B5" s="107"/>
      <c r="C5" s="107"/>
      <c r="D5" s="109"/>
      <c r="E5" s="48" t="s">
        <v>838</v>
      </c>
      <c r="F5" s="48" t="s">
        <v>2</v>
      </c>
      <c r="G5" s="48" t="s">
        <v>4</v>
      </c>
      <c r="H5" s="48" t="s">
        <v>3</v>
      </c>
      <c r="I5" s="127"/>
      <c r="J5" s="41" t="s">
        <v>47</v>
      </c>
      <c r="K5" s="114"/>
    </row>
    <row r="6" spans="1:11" ht="11.1" customHeight="1" x14ac:dyDescent="0.3">
      <c r="A6" s="14">
        <v>1</v>
      </c>
      <c r="B6" s="13" t="s">
        <v>1229</v>
      </c>
      <c r="C6" s="13" t="str">
        <f>PROPER(B6)</f>
        <v>Church At Saskatoon</v>
      </c>
      <c r="D6" s="16">
        <v>196</v>
      </c>
      <c r="E6" s="16">
        <v>2</v>
      </c>
      <c r="F6" s="16">
        <v>32</v>
      </c>
      <c r="G6" s="16">
        <v>33</v>
      </c>
      <c r="H6" s="16">
        <v>2</v>
      </c>
      <c r="I6" s="16">
        <f>SUM(E6:H6)</f>
        <v>69</v>
      </c>
      <c r="J6" s="16">
        <v>1</v>
      </c>
      <c r="K6" s="17"/>
    </row>
    <row r="7" spans="1:11" ht="11.1" customHeight="1" x14ac:dyDescent="0.3">
      <c r="A7" s="14">
        <v>2</v>
      </c>
      <c r="B7" s="13" t="s">
        <v>1230</v>
      </c>
      <c r="C7" s="13" t="str">
        <f t="shared" ref="C7:C55" si="0">PROPER(B7)</f>
        <v>Caswell School</v>
      </c>
      <c r="D7" s="16">
        <v>195</v>
      </c>
      <c r="E7" s="16">
        <v>1</v>
      </c>
      <c r="F7" s="16">
        <v>34</v>
      </c>
      <c r="G7" s="16">
        <v>45</v>
      </c>
      <c r="H7" s="16">
        <v>2</v>
      </c>
      <c r="I7" s="16">
        <f t="shared" ref="I7:I55" si="1">SUM(E7:H7)</f>
        <v>82</v>
      </c>
      <c r="J7" s="16">
        <v>0</v>
      </c>
      <c r="K7" s="17"/>
    </row>
    <row r="8" spans="1:11" ht="11.1" customHeight="1" x14ac:dyDescent="0.3">
      <c r="A8" s="14">
        <v>3</v>
      </c>
      <c r="B8" s="13" t="s">
        <v>1229</v>
      </c>
      <c r="C8" s="13" t="str">
        <f t="shared" si="0"/>
        <v>Church At Saskatoon</v>
      </c>
      <c r="D8" s="16">
        <v>240</v>
      </c>
      <c r="E8" s="16">
        <v>2</v>
      </c>
      <c r="F8" s="16">
        <v>48</v>
      </c>
      <c r="G8" s="16">
        <v>66</v>
      </c>
      <c r="H8" s="16">
        <v>9</v>
      </c>
      <c r="I8" s="16">
        <f t="shared" si="1"/>
        <v>125</v>
      </c>
      <c r="J8" s="16">
        <v>2</v>
      </c>
      <c r="K8" s="17"/>
    </row>
    <row r="9" spans="1:11" ht="11.1" customHeight="1" x14ac:dyDescent="0.3">
      <c r="A9" s="14">
        <v>4</v>
      </c>
      <c r="B9" s="13" t="s">
        <v>1229</v>
      </c>
      <c r="C9" s="13" t="str">
        <f t="shared" si="0"/>
        <v>Church At Saskatoon</v>
      </c>
      <c r="D9" s="16">
        <v>282</v>
      </c>
      <c r="E9" s="16">
        <v>4</v>
      </c>
      <c r="F9" s="16">
        <v>68</v>
      </c>
      <c r="G9" s="16">
        <v>70</v>
      </c>
      <c r="H9" s="16">
        <v>2</v>
      </c>
      <c r="I9" s="16">
        <f t="shared" si="1"/>
        <v>144</v>
      </c>
      <c r="J9" s="16">
        <v>0</v>
      </c>
      <c r="K9" s="17"/>
    </row>
    <row r="10" spans="1:11" ht="11.1" customHeight="1" x14ac:dyDescent="0.3">
      <c r="A10" s="14">
        <v>5</v>
      </c>
      <c r="B10" s="13" t="s">
        <v>1230</v>
      </c>
      <c r="C10" s="13" t="str">
        <f t="shared" si="0"/>
        <v>Caswell School</v>
      </c>
      <c r="D10" s="16">
        <v>197</v>
      </c>
      <c r="E10" s="16">
        <v>2</v>
      </c>
      <c r="F10" s="16">
        <v>14</v>
      </c>
      <c r="G10" s="16">
        <v>41</v>
      </c>
      <c r="H10" s="16">
        <v>3</v>
      </c>
      <c r="I10" s="16">
        <f t="shared" si="1"/>
        <v>60</v>
      </c>
      <c r="J10" s="16">
        <v>1</v>
      </c>
      <c r="K10" s="17"/>
    </row>
    <row r="11" spans="1:11" ht="11.1" customHeight="1" x14ac:dyDescent="0.3">
      <c r="A11" s="14">
        <v>6</v>
      </c>
      <c r="B11" s="13" t="s">
        <v>1230</v>
      </c>
      <c r="C11" s="13" t="str">
        <f t="shared" si="0"/>
        <v>Caswell School</v>
      </c>
      <c r="D11" s="16">
        <v>202</v>
      </c>
      <c r="E11" s="16">
        <v>2</v>
      </c>
      <c r="F11" s="16">
        <v>33</v>
      </c>
      <c r="G11" s="16">
        <v>67</v>
      </c>
      <c r="H11" s="16">
        <v>2</v>
      </c>
      <c r="I11" s="16">
        <f t="shared" si="1"/>
        <v>104</v>
      </c>
      <c r="J11" s="16">
        <v>1</v>
      </c>
      <c r="K11" s="17"/>
    </row>
    <row r="12" spans="1:11" ht="11.1" customHeight="1" x14ac:dyDescent="0.3">
      <c r="A12" s="14">
        <v>7</v>
      </c>
      <c r="B12" s="13" t="s">
        <v>1230</v>
      </c>
      <c r="C12" s="13" t="str">
        <f t="shared" si="0"/>
        <v>Caswell School</v>
      </c>
      <c r="D12" s="16">
        <v>446</v>
      </c>
      <c r="E12" s="16">
        <v>3</v>
      </c>
      <c r="F12" s="16">
        <v>95</v>
      </c>
      <c r="G12" s="16">
        <v>152</v>
      </c>
      <c r="H12" s="16">
        <v>9</v>
      </c>
      <c r="I12" s="16">
        <f t="shared" si="1"/>
        <v>259</v>
      </c>
      <c r="J12" s="16">
        <v>0</v>
      </c>
      <c r="K12" s="17"/>
    </row>
    <row r="13" spans="1:11" ht="11.1" customHeight="1" x14ac:dyDescent="0.3">
      <c r="A13" s="14">
        <v>8</v>
      </c>
      <c r="B13" s="13" t="s">
        <v>1231</v>
      </c>
      <c r="C13" s="13" t="str">
        <f t="shared" si="0"/>
        <v>Primrose Chateau</v>
      </c>
      <c r="D13" s="16">
        <v>229</v>
      </c>
      <c r="E13" s="16">
        <v>4</v>
      </c>
      <c r="F13" s="16">
        <v>75</v>
      </c>
      <c r="G13" s="16">
        <v>35</v>
      </c>
      <c r="H13" s="16">
        <v>2</v>
      </c>
      <c r="I13" s="16">
        <f t="shared" si="1"/>
        <v>116</v>
      </c>
      <c r="J13" s="16">
        <v>0</v>
      </c>
      <c r="K13" s="17"/>
    </row>
    <row r="14" spans="1:11" ht="11.1" customHeight="1" x14ac:dyDescent="0.3">
      <c r="A14" s="14">
        <v>9</v>
      </c>
      <c r="B14" s="13" t="s">
        <v>1231</v>
      </c>
      <c r="C14" s="13" t="str">
        <f t="shared" si="0"/>
        <v>Primrose Chateau</v>
      </c>
      <c r="D14" s="16">
        <v>201</v>
      </c>
      <c r="E14" s="16">
        <v>5</v>
      </c>
      <c r="F14" s="16">
        <v>91</v>
      </c>
      <c r="G14" s="16">
        <v>46</v>
      </c>
      <c r="H14" s="16">
        <v>6</v>
      </c>
      <c r="I14" s="16">
        <f t="shared" si="1"/>
        <v>148</v>
      </c>
      <c r="J14" s="16">
        <v>0</v>
      </c>
      <c r="K14" s="17"/>
    </row>
    <row r="15" spans="1:11" ht="11.1" customHeight="1" x14ac:dyDescent="0.3">
      <c r="A15" s="14">
        <v>10</v>
      </c>
      <c r="B15" s="13" t="s">
        <v>1232</v>
      </c>
      <c r="C15" s="13" t="str">
        <f t="shared" si="0"/>
        <v>Bishop James Mahoney High School</v>
      </c>
      <c r="D15" s="16">
        <v>250</v>
      </c>
      <c r="E15" s="16">
        <v>3</v>
      </c>
      <c r="F15" s="16">
        <v>75</v>
      </c>
      <c r="G15" s="16">
        <v>31</v>
      </c>
      <c r="H15" s="16">
        <v>3</v>
      </c>
      <c r="I15" s="16">
        <f t="shared" si="1"/>
        <v>112</v>
      </c>
      <c r="J15" s="16">
        <v>1</v>
      </c>
      <c r="K15" s="17"/>
    </row>
    <row r="16" spans="1:11" ht="11.1" customHeight="1" x14ac:dyDescent="0.3">
      <c r="A16" s="14">
        <v>11</v>
      </c>
      <c r="B16" s="13" t="s">
        <v>1232</v>
      </c>
      <c r="C16" s="13" t="str">
        <f t="shared" si="0"/>
        <v>Bishop James Mahoney High School</v>
      </c>
      <c r="D16" s="16">
        <v>199</v>
      </c>
      <c r="E16" s="16">
        <v>1</v>
      </c>
      <c r="F16" s="16">
        <v>29</v>
      </c>
      <c r="G16" s="16">
        <v>33</v>
      </c>
      <c r="H16" s="16">
        <v>0</v>
      </c>
      <c r="I16" s="16">
        <f t="shared" si="1"/>
        <v>63</v>
      </c>
      <c r="J16" s="16">
        <v>0</v>
      </c>
      <c r="K16" s="17"/>
    </row>
    <row r="17" spans="1:11" ht="11.1" customHeight="1" x14ac:dyDescent="0.3">
      <c r="A17" s="14">
        <v>12</v>
      </c>
      <c r="B17" s="13" t="s">
        <v>1232</v>
      </c>
      <c r="C17" s="13" t="str">
        <f t="shared" si="0"/>
        <v>Bishop James Mahoney High School</v>
      </c>
      <c r="D17" s="16">
        <v>259</v>
      </c>
      <c r="E17" s="16">
        <v>3</v>
      </c>
      <c r="F17" s="16">
        <v>54</v>
      </c>
      <c r="G17" s="16">
        <v>22</v>
      </c>
      <c r="H17" s="16">
        <v>1</v>
      </c>
      <c r="I17" s="16">
        <f t="shared" si="1"/>
        <v>80</v>
      </c>
      <c r="J17" s="16">
        <v>0</v>
      </c>
      <c r="K17" s="17"/>
    </row>
    <row r="18" spans="1:11" ht="11.1" customHeight="1" x14ac:dyDescent="0.3">
      <c r="A18" s="14">
        <v>13</v>
      </c>
      <c r="B18" s="13" t="s">
        <v>1232</v>
      </c>
      <c r="C18" s="13" t="str">
        <f t="shared" si="0"/>
        <v>Bishop James Mahoney High School</v>
      </c>
      <c r="D18" s="16">
        <v>149</v>
      </c>
      <c r="E18" s="16">
        <v>0</v>
      </c>
      <c r="F18" s="16">
        <v>20</v>
      </c>
      <c r="G18" s="16">
        <v>13</v>
      </c>
      <c r="H18" s="16">
        <v>1</v>
      </c>
      <c r="I18" s="16">
        <f t="shared" si="1"/>
        <v>34</v>
      </c>
      <c r="J18" s="16">
        <v>0</v>
      </c>
      <c r="K18" s="17"/>
    </row>
    <row r="19" spans="1:11" ht="11.1" customHeight="1" x14ac:dyDescent="0.3">
      <c r="A19" s="14">
        <v>14</v>
      </c>
      <c r="B19" s="13" t="s">
        <v>1232</v>
      </c>
      <c r="C19" s="13" t="str">
        <f t="shared" si="0"/>
        <v>Bishop James Mahoney High School</v>
      </c>
      <c r="D19" s="16">
        <v>141</v>
      </c>
      <c r="E19" s="16">
        <v>2</v>
      </c>
      <c r="F19" s="16">
        <v>30</v>
      </c>
      <c r="G19" s="16">
        <v>19</v>
      </c>
      <c r="H19" s="16">
        <v>3</v>
      </c>
      <c r="I19" s="16">
        <f t="shared" si="1"/>
        <v>54</v>
      </c>
      <c r="J19" s="16">
        <v>0</v>
      </c>
      <c r="K19" s="17"/>
    </row>
    <row r="20" spans="1:11" ht="11.1" customHeight="1" x14ac:dyDescent="0.3">
      <c r="A20" s="14">
        <v>15</v>
      </c>
      <c r="B20" s="13" t="s">
        <v>1233</v>
      </c>
      <c r="C20" s="13" t="str">
        <f t="shared" si="0"/>
        <v>Bethany Manor</v>
      </c>
      <c r="D20" s="16">
        <v>341</v>
      </c>
      <c r="E20" s="16">
        <v>10</v>
      </c>
      <c r="F20" s="16">
        <v>220</v>
      </c>
      <c r="G20" s="16">
        <v>52</v>
      </c>
      <c r="H20" s="16">
        <v>3</v>
      </c>
      <c r="I20" s="16">
        <f t="shared" si="1"/>
        <v>285</v>
      </c>
      <c r="J20" s="16">
        <v>2</v>
      </c>
      <c r="K20" s="17"/>
    </row>
    <row r="21" spans="1:11" ht="11.1" customHeight="1" x14ac:dyDescent="0.3">
      <c r="A21" s="14">
        <v>16</v>
      </c>
      <c r="B21" s="13" t="s">
        <v>1233</v>
      </c>
      <c r="C21" s="13" t="str">
        <f t="shared" si="0"/>
        <v>Bethany Manor</v>
      </c>
      <c r="D21" s="16">
        <v>245</v>
      </c>
      <c r="E21" s="16">
        <v>5</v>
      </c>
      <c r="F21" s="16">
        <v>59</v>
      </c>
      <c r="G21" s="16">
        <v>34</v>
      </c>
      <c r="H21" s="16">
        <v>0</v>
      </c>
      <c r="I21" s="16">
        <f t="shared" si="1"/>
        <v>98</v>
      </c>
      <c r="J21" s="16">
        <v>0</v>
      </c>
      <c r="K21" s="17"/>
    </row>
    <row r="22" spans="1:11" ht="11.1" customHeight="1" x14ac:dyDescent="0.3">
      <c r="A22" s="14">
        <v>17</v>
      </c>
      <c r="B22" s="13" t="s">
        <v>1233</v>
      </c>
      <c r="C22" s="13" t="str">
        <f t="shared" si="0"/>
        <v>Bethany Manor</v>
      </c>
      <c r="D22" s="16">
        <v>170</v>
      </c>
      <c r="E22" s="16">
        <v>2</v>
      </c>
      <c r="F22" s="16">
        <v>51</v>
      </c>
      <c r="G22" s="16">
        <v>21</v>
      </c>
      <c r="H22" s="16">
        <v>0</v>
      </c>
      <c r="I22" s="16">
        <f t="shared" si="1"/>
        <v>74</v>
      </c>
      <c r="J22" s="16">
        <v>0</v>
      </c>
      <c r="K22" s="17"/>
    </row>
    <row r="23" spans="1:11" ht="11.1" customHeight="1" x14ac:dyDescent="0.3">
      <c r="A23" s="14">
        <v>18</v>
      </c>
      <c r="B23" s="13" t="s">
        <v>1233</v>
      </c>
      <c r="C23" s="13" t="str">
        <f t="shared" si="0"/>
        <v>Bethany Manor</v>
      </c>
      <c r="D23" s="16">
        <v>254</v>
      </c>
      <c r="E23" s="16">
        <v>1</v>
      </c>
      <c r="F23" s="16">
        <v>71</v>
      </c>
      <c r="G23" s="16">
        <v>36</v>
      </c>
      <c r="H23" s="16">
        <v>0</v>
      </c>
      <c r="I23" s="16">
        <f t="shared" si="1"/>
        <v>108</v>
      </c>
      <c r="J23" s="16">
        <v>0</v>
      </c>
      <c r="K23" s="17"/>
    </row>
    <row r="24" spans="1:11" ht="11.1" customHeight="1" x14ac:dyDescent="0.3">
      <c r="A24" s="14">
        <v>19</v>
      </c>
      <c r="B24" s="13" t="s">
        <v>1234</v>
      </c>
      <c r="C24" s="13" t="str">
        <f t="shared" si="0"/>
        <v>St. Anne School</v>
      </c>
      <c r="D24" s="16">
        <v>181</v>
      </c>
      <c r="E24" s="16">
        <v>6</v>
      </c>
      <c r="F24" s="16">
        <v>48</v>
      </c>
      <c r="G24" s="16">
        <v>34</v>
      </c>
      <c r="H24" s="16">
        <v>1</v>
      </c>
      <c r="I24" s="16">
        <f t="shared" si="1"/>
        <v>89</v>
      </c>
      <c r="J24" s="16">
        <v>0</v>
      </c>
      <c r="K24" s="17"/>
    </row>
    <row r="25" spans="1:11" ht="11.1" customHeight="1" x14ac:dyDescent="0.3">
      <c r="A25" s="14">
        <v>20</v>
      </c>
      <c r="B25" s="13" t="s">
        <v>1234</v>
      </c>
      <c r="C25" s="13" t="str">
        <f t="shared" si="0"/>
        <v>St. Anne School</v>
      </c>
      <c r="D25" s="16">
        <v>256</v>
      </c>
      <c r="E25" s="16">
        <v>0</v>
      </c>
      <c r="F25" s="16">
        <v>87</v>
      </c>
      <c r="G25" s="16">
        <v>47</v>
      </c>
      <c r="H25" s="16">
        <v>2</v>
      </c>
      <c r="I25" s="16">
        <f t="shared" si="1"/>
        <v>136</v>
      </c>
      <c r="J25" s="16">
        <v>1</v>
      </c>
      <c r="K25" s="17"/>
    </row>
    <row r="26" spans="1:11" ht="11.1" customHeight="1" x14ac:dyDescent="0.3">
      <c r="A26" s="14">
        <v>21</v>
      </c>
      <c r="B26" s="13" t="s">
        <v>1234</v>
      </c>
      <c r="C26" s="13" t="str">
        <f t="shared" si="0"/>
        <v>St. Anne School</v>
      </c>
      <c r="D26" s="16">
        <v>203</v>
      </c>
      <c r="E26" s="16">
        <v>0</v>
      </c>
      <c r="F26" s="16">
        <v>50</v>
      </c>
      <c r="G26" s="16">
        <v>52</v>
      </c>
      <c r="H26" s="16">
        <v>2</v>
      </c>
      <c r="I26" s="16">
        <f t="shared" si="1"/>
        <v>104</v>
      </c>
      <c r="J26" s="16">
        <v>1</v>
      </c>
      <c r="K26" s="17"/>
    </row>
    <row r="27" spans="1:11" ht="11.1" customHeight="1" x14ac:dyDescent="0.3">
      <c r="A27" s="14">
        <v>22</v>
      </c>
      <c r="B27" s="13" t="s">
        <v>1234</v>
      </c>
      <c r="C27" s="13" t="str">
        <f t="shared" si="0"/>
        <v>St. Anne School</v>
      </c>
      <c r="D27" s="16">
        <v>185</v>
      </c>
      <c r="E27" s="16">
        <v>1</v>
      </c>
      <c r="F27" s="16">
        <v>57</v>
      </c>
      <c r="G27" s="16">
        <v>24</v>
      </c>
      <c r="H27" s="16">
        <v>1</v>
      </c>
      <c r="I27" s="16">
        <f t="shared" si="1"/>
        <v>83</v>
      </c>
      <c r="J27" s="16">
        <v>1</v>
      </c>
      <c r="K27" s="17"/>
    </row>
    <row r="28" spans="1:11" ht="11.1" customHeight="1" x14ac:dyDescent="0.3">
      <c r="A28" s="14">
        <v>23</v>
      </c>
      <c r="B28" s="13" t="s">
        <v>1235</v>
      </c>
      <c r="C28" s="13" t="str">
        <f t="shared" si="0"/>
        <v>River Heights School</v>
      </c>
      <c r="D28" s="16">
        <v>265</v>
      </c>
      <c r="E28" s="16">
        <v>2</v>
      </c>
      <c r="F28" s="16">
        <v>72</v>
      </c>
      <c r="G28" s="16">
        <v>45</v>
      </c>
      <c r="H28" s="16">
        <v>0</v>
      </c>
      <c r="I28" s="16">
        <f t="shared" si="1"/>
        <v>119</v>
      </c>
      <c r="J28" s="16">
        <v>0</v>
      </c>
      <c r="K28" s="17"/>
    </row>
    <row r="29" spans="1:11" ht="11.1" customHeight="1" x14ac:dyDescent="0.3">
      <c r="A29" s="14">
        <v>24</v>
      </c>
      <c r="B29" s="13" t="s">
        <v>1235</v>
      </c>
      <c r="C29" s="13" t="str">
        <f t="shared" si="0"/>
        <v>River Heights School</v>
      </c>
      <c r="D29" s="16">
        <v>279</v>
      </c>
      <c r="E29" s="16">
        <v>4</v>
      </c>
      <c r="F29" s="16">
        <v>85</v>
      </c>
      <c r="G29" s="16">
        <v>65</v>
      </c>
      <c r="H29" s="16">
        <v>4</v>
      </c>
      <c r="I29" s="16">
        <f t="shared" si="1"/>
        <v>158</v>
      </c>
      <c r="J29" s="16">
        <v>1</v>
      </c>
      <c r="K29" s="17"/>
    </row>
    <row r="30" spans="1:11" ht="11.1" customHeight="1" x14ac:dyDescent="0.3">
      <c r="A30" s="14">
        <v>25</v>
      </c>
      <c r="B30" s="13" t="s">
        <v>1234</v>
      </c>
      <c r="C30" s="13" t="str">
        <f t="shared" si="0"/>
        <v>St. Anne School</v>
      </c>
      <c r="D30" s="16">
        <v>301</v>
      </c>
      <c r="E30" s="16">
        <v>0</v>
      </c>
      <c r="F30" s="16">
        <v>111</v>
      </c>
      <c r="G30" s="16">
        <v>61</v>
      </c>
      <c r="H30" s="16">
        <v>1</v>
      </c>
      <c r="I30" s="16">
        <f t="shared" si="1"/>
        <v>173</v>
      </c>
      <c r="J30" s="16">
        <v>0</v>
      </c>
      <c r="K30" s="17"/>
    </row>
    <row r="31" spans="1:11" ht="11.1" customHeight="1" x14ac:dyDescent="0.3">
      <c r="A31" s="14">
        <v>26</v>
      </c>
      <c r="B31" s="13" t="s">
        <v>1234</v>
      </c>
      <c r="C31" s="13" t="str">
        <f t="shared" si="0"/>
        <v>St. Anne School</v>
      </c>
      <c r="D31" s="16">
        <v>335</v>
      </c>
      <c r="E31" s="16">
        <v>7</v>
      </c>
      <c r="F31" s="16">
        <v>90</v>
      </c>
      <c r="G31" s="16">
        <v>80</v>
      </c>
      <c r="H31" s="16">
        <v>2</v>
      </c>
      <c r="I31" s="16">
        <f t="shared" si="1"/>
        <v>179</v>
      </c>
      <c r="J31" s="16">
        <v>0</v>
      </c>
      <c r="K31" s="17"/>
    </row>
    <row r="32" spans="1:11" ht="11.1" customHeight="1" x14ac:dyDescent="0.3">
      <c r="A32" s="14">
        <v>27</v>
      </c>
      <c r="B32" s="13" t="s">
        <v>1235</v>
      </c>
      <c r="C32" s="13" t="str">
        <f t="shared" si="0"/>
        <v>River Heights School</v>
      </c>
      <c r="D32" s="16">
        <v>297</v>
      </c>
      <c r="E32" s="16">
        <v>1</v>
      </c>
      <c r="F32" s="16">
        <v>83</v>
      </c>
      <c r="G32" s="16">
        <v>41</v>
      </c>
      <c r="H32" s="16">
        <v>7</v>
      </c>
      <c r="I32" s="16">
        <f t="shared" si="1"/>
        <v>132</v>
      </c>
      <c r="J32" s="16">
        <v>0</v>
      </c>
      <c r="K32" s="17"/>
    </row>
    <row r="33" spans="1:11" ht="11.1" customHeight="1" x14ac:dyDescent="0.3">
      <c r="A33" s="14">
        <v>28</v>
      </c>
      <c r="B33" s="13" t="s">
        <v>1235</v>
      </c>
      <c r="C33" s="13" t="str">
        <f t="shared" si="0"/>
        <v>River Heights School</v>
      </c>
      <c r="D33" s="16">
        <v>253</v>
      </c>
      <c r="E33" s="16">
        <v>3</v>
      </c>
      <c r="F33" s="16">
        <v>69</v>
      </c>
      <c r="G33" s="16">
        <v>47</v>
      </c>
      <c r="H33" s="16">
        <v>3</v>
      </c>
      <c r="I33" s="16">
        <f t="shared" si="1"/>
        <v>122</v>
      </c>
      <c r="J33" s="16">
        <v>0</v>
      </c>
      <c r="K33" s="17"/>
    </row>
    <row r="34" spans="1:11" ht="11.1" customHeight="1" x14ac:dyDescent="0.3">
      <c r="A34" s="14">
        <v>29</v>
      </c>
      <c r="B34" s="13" t="s">
        <v>1235</v>
      </c>
      <c r="C34" s="13" t="str">
        <f t="shared" si="0"/>
        <v>River Heights School</v>
      </c>
      <c r="D34" s="16">
        <v>239</v>
      </c>
      <c r="E34" s="16">
        <v>6</v>
      </c>
      <c r="F34" s="16">
        <v>83</v>
      </c>
      <c r="G34" s="16">
        <v>30</v>
      </c>
      <c r="H34" s="16">
        <v>1</v>
      </c>
      <c r="I34" s="16">
        <f t="shared" si="1"/>
        <v>120</v>
      </c>
      <c r="J34" s="16">
        <v>0</v>
      </c>
      <c r="K34" s="17"/>
    </row>
    <row r="35" spans="1:11" ht="11.1" customHeight="1" x14ac:dyDescent="0.3">
      <c r="A35" s="14">
        <v>30</v>
      </c>
      <c r="B35" s="13" t="s">
        <v>1236</v>
      </c>
      <c r="C35" s="13" t="str">
        <f t="shared" si="0"/>
        <v>Luther Heights Senior Centre</v>
      </c>
      <c r="D35" s="16">
        <v>274</v>
      </c>
      <c r="E35" s="16">
        <v>2</v>
      </c>
      <c r="F35" s="16">
        <v>120</v>
      </c>
      <c r="G35" s="16">
        <v>85</v>
      </c>
      <c r="H35" s="16">
        <v>0</v>
      </c>
      <c r="I35" s="16">
        <f t="shared" si="1"/>
        <v>207</v>
      </c>
      <c r="J35" s="16">
        <v>0</v>
      </c>
      <c r="K35" s="17"/>
    </row>
    <row r="36" spans="1:11" ht="11.1" customHeight="1" x14ac:dyDescent="0.3">
      <c r="A36" s="14">
        <v>31</v>
      </c>
      <c r="B36" s="13" t="s">
        <v>1236</v>
      </c>
      <c r="C36" s="13" t="str">
        <f t="shared" si="0"/>
        <v>Luther Heights Senior Centre</v>
      </c>
      <c r="D36" s="16">
        <v>207</v>
      </c>
      <c r="E36" s="16">
        <v>2</v>
      </c>
      <c r="F36" s="16">
        <v>75</v>
      </c>
      <c r="G36" s="16">
        <v>57</v>
      </c>
      <c r="H36" s="16">
        <v>1</v>
      </c>
      <c r="I36" s="16">
        <f t="shared" si="1"/>
        <v>135</v>
      </c>
      <c r="J36" s="16">
        <v>0</v>
      </c>
      <c r="K36" s="17"/>
    </row>
    <row r="37" spans="1:11" ht="11.1" customHeight="1" x14ac:dyDescent="0.3">
      <c r="A37" s="14">
        <v>32</v>
      </c>
      <c r="B37" s="13" t="s">
        <v>1237</v>
      </c>
      <c r="C37" s="13" t="str">
        <f t="shared" si="0"/>
        <v>St. Paul School</v>
      </c>
      <c r="D37" s="16">
        <v>230</v>
      </c>
      <c r="E37" s="16">
        <v>4</v>
      </c>
      <c r="F37" s="16">
        <v>77</v>
      </c>
      <c r="G37" s="16">
        <v>56</v>
      </c>
      <c r="H37" s="16">
        <v>2</v>
      </c>
      <c r="I37" s="16">
        <f t="shared" si="1"/>
        <v>139</v>
      </c>
      <c r="J37" s="16">
        <v>0</v>
      </c>
      <c r="K37" s="17"/>
    </row>
    <row r="38" spans="1:11" ht="11.1" customHeight="1" x14ac:dyDescent="0.3">
      <c r="A38" s="14">
        <v>33</v>
      </c>
      <c r="B38" s="13" t="s">
        <v>1237</v>
      </c>
      <c r="C38" s="13" t="str">
        <f t="shared" si="0"/>
        <v>St. Paul School</v>
      </c>
      <c r="D38" s="16">
        <v>218</v>
      </c>
      <c r="E38" s="16">
        <v>0</v>
      </c>
      <c r="F38" s="16">
        <v>71</v>
      </c>
      <c r="G38" s="16">
        <v>57</v>
      </c>
      <c r="H38" s="16">
        <v>4</v>
      </c>
      <c r="I38" s="16">
        <f t="shared" si="1"/>
        <v>132</v>
      </c>
      <c r="J38" s="16">
        <v>0</v>
      </c>
      <c r="K38" s="17"/>
    </row>
    <row r="39" spans="1:11" ht="11.1" customHeight="1" x14ac:dyDescent="0.3">
      <c r="A39" s="14">
        <v>34</v>
      </c>
      <c r="B39" s="13" t="s">
        <v>1237</v>
      </c>
      <c r="C39" s="13" t="str">
        <f t="shared" si="0"/>
        <v>St. Paul School</v>
      </c>
      <c r="D39" s="16">
        <v>178</v>
      </c>
      <c r="E39" s="16">
        <v>1</v>
      </c>
      <c r="F39" s="16">
        <v>50</v>
      </c>
      <c r="G39" s="16">
        <v>50</v>
      </c>
      <c r="H39" s="16">
        <v>1</v>
      </c>
      <c r="I39" s="16">
        <f t="shared" si="1"/>
        <v>102</v>
      </c>
      <c r="J39" s="16">
        <v>0</v>
      </c>
      <c r="K39" s="17"/>
    </row>
    <row r="40" spans="1:11" ht="11.1" customHeight="1" x14ac:dyDescent="0.3">
      <c r="A40" s="14">
        <v>35</v>
      </c>
      <c r="B40" s="13" t="s">
        <v>1238</v>
      </c>
      <c r="C40" s="13" t="str">
        <f t="shared" si="0"/>
        <v>North Park Wilson School</v>
      </c>
      <c r="D40" s="16">
        <v>211</v>
      </c>
      <c r="E40" s="16">
        <v>0</v>
      </c>
      <c r="F40" s="16">
        <v>49</v>
      </c>
      <c r="G40" s="16">
        <v>51</v>
      </c>
      <c r="H40" s="16">
        <v>3</v>
      </c>
      <c r="I40" s="16">
        <f t="shared" si="1"/>
        <v>103</v>
      </c>
      <c r="J40" s="16">
        <v>0</v>
      </c>
      <c r="K40" s="17"/>
    </row>
    <row r="41" spans="1:11" ht="11.1" customHeight="1" x14ac:dyDescent="0.3">
      <c r="A41" s="14">
        <v>36</v>
      </c>
      <c r="B41" s="13" t="s">
        <v>1238</v>
      </c>
      <c r="C41" s="13" t="str">
        <f t="shared" si="0"/>
        <v>North Park Wilson School</v>
      </c>
      <c r="D41" s="16">
        <v>272</v>
      </c>
      <c r="E41" s="16">
        <v>1</v>
      </c>
      <c r="F41" s="16">
        <v>66</v>
      </c>
      <c r="G41" s="16">
        <v>63</v>
      </c>
      <c r="H41" s="16">
        <v>5</v>
      </c>
      <c r="I41" s="16">
        <f t="shared" si="1"/>
        <v>135</v>
      </c>
      <c r="J41" s="16">
        <v>0</v>
      </c>
      <c r="K41" s="17"/>
    </row>
    <row r="42" spans="1:11" ht="11.1" customHeight="1" x14ac:dyDescent="0.3">
      <c r="A42" s="14">
        <v>37</v>
      </c>
      <c r="B42" s="13" t="s">
        <v>1237</v>
      </c>
      <c r="C42" s="13" t="str">
        <f t="shared" si="0"/>
        <v>St. Paul School</v>
      </c>
      <c r="D42" s="16">
        <v>213</v>
      </c>
      <c r="E42" s="16">
        <v>1</v>
      </c>
      <c r="F42" s="16">
        <v>61</v>
      </c>
      <c r="G42" s="16">
        <v>55</v>
      </c>
      <c r="H42" s="16">
        <v>5</v>
      </c>
      <c r="I42" s="16">
        <f t="shared" si="1"/>
        <v>122</v>
      </c>
      <c r="J42" s="16">
        <v>0</v>
      </c>
      <c r="K42" s="17"/>
    </row>
    <row r="43" spans="1:11" ht="11.1" customHeight="1" x14ac:dyDescent="0.3">
      <c r="A43" s="14">
        <v>38</v>
      </c>
      <c r="B43" s="13" t="s">
        <v>1237</v>
      </c>
      <c r="C43" s="13" t="str">
        <f t="shared" si="0"/>
        <v>St. Paul School</v>
      </c>
      <c r="D43" s="16">
        <v>216</v>
      </c>
      <c r="E43" s="16">
        <v>1</v>
      </c>
      <c r="F43" s="16">
        <v>60</v>
      </c>
      <c r="G43" s="16">
        <v>52</v>
      </c>
      <c r="H43" s="16">
        <v>3</v>
      </c>
      <c r="I43" s="16">
        <f t="shared" si="1"/>
        <v>116</v>
      </c>
      <c r="J43" s="16">
        <v>0</v>
      </c>
      <c r="K43" s="17"/>
    </row>
    <row r="44" spans="1:11" ht="11.1" customHeight="1" x14ac:dyDescent="0.3">
      <c r="A44" s="14">
        <v>39</v>
      </c>
      <c r="B44" s="13" t="s">
        <v>1238</v>
      </c>
      <c r="C44" s="13" t="str">
        <f t="shared" si="0"/>
        <v>North Park Wilson School</v>
      </c>
      <c r="D44" s="16">
        <v>229</v>
      </c>
      <c r="E44" s="16">
        <v>0</v>
      </c>
      <c r="F44" s="16">
        <v>33</v>
      </c>
      <c r="G44" s="16">
        <v>70</v>
      </c>
      <c r="H44" s="16">
        <v>5</v>
      </c>
      <c r="I44" s="16">
        <f t="shared" si="1"/>
        <v>108</v>
      </c>
      <c r="J44" s="16">
        <v>0</v>
      </c>
      <c r="K44" s="17"/>
    </row>
    <row r="45" spans="1:11" ht="11.1" customHeight="1" x14ac:dyDescent="0.3">
      <c r="A45" s="14">
        <v>40</v>
      </c>
      <c r="B45" s="13" t="s">
        <v>1238</v>
      </c>
      <c r="C45" s="13" t="str">
        <f t="shared" si="0"/>
        <v>North Park Wilson School</v>
      </c>
      <c r="D45" s="16">
        <v>202</v>
      </c>
      <c r="E45" s="16">
        <v>1</v>
      </c>
      <c r="F45" s="16">
        <v>33</v>
      </c>
      <c r="G45" s="16">
        <v>38</v>
      </c>
      <c r="H45" s="16">
        <v>4</v>
      </c>
      <c r="I45" s="16">
        <f t="shared" si="1"/>
        <v>76</v>
      </c>
      <c r="J45" s="16">
        <v>0</v>
      </c>
      <c r="K45" s="17"/>
    </row>
    <row r="46" spans="1:11" ht="11.1" customHeight="1" x14ac:dyDescent="0.3">
      <c r="A46" s="14">
        <v>41</v>
      </c>
      <c r="B46" s="13" t="s">
        <v>1239</v>
      </c>
      <c r="C46" s="13" t="str">
        <f t="shared" si="0"/>
        <v>First Mennonite Church</v>
      </c>
      <c r="D46" s="16">
        <v>201</v>
      </c>
      <c r="E46" s="16">
        <v>1</v>
      </c>
      <c r="F46" s="16">
        <v>46</v>
      </c>
      <c r="G46" s="16">
        <v>50</v>
      </c>
      <c r="H46" s="16">
        <v>7</v>
      </c>
      <c r="I46" s="16">
        <f t="shared" si="1"/>
        <v>104</v>
      </c>
      <c r="J46" s="16">
        <v>0</v>
      </c>
      <c r="K46" s="17"/>
    </row>
    <row r="47" spans="1:11" ht="11.1" customHeight="1" x14ac:dyDescent="0.3">
      <c r="A47" s="14">
        <v>42</v>
      </c>
      <c r="B47" s="13" t="s">
        <v>1239</v>
      </c>
      <c r="C47" s="13" t="str">
        <f t="shared" si="0"/>
        <v>First Mennonite Church</v>
      </c>
      <c r="D47" s="16">
        <v>181</v>
      </c>
      <c r="E47" s="16">
        <v>3</v>
      </c>
      <c r="F47" s="16">
        <v>27</v>
      </c>
      <c r="G47" s="16">
        <v>79</v>
      </c>
      <c r="H47" s="16">
        <v>6</v>
      </c>
      <c r="I47" s="16">
        <f t="shared" si="1"/>
        <v>115</v>
      </c>
      <c r="J47" s="16">
        <v>0</v>
      </c>
      <c r="K47" s="17"/>
    </row>
    <row r="48" spans="1:11" ht="11.1" customHeight="1" x14ac:dyDescent="0.3">
      <c r="A48" s="14">
        <v>43</v>
      </c>
      <c r="B48" s="13" t="s">
        <v>1239</v>
      </c>
      <c r="C48" s="13" t="str">
        <f t="shared" si="0"/>
        <v>First Mennonite Church</v>
      </c>
      <c r="D48" s="16">
        <v>149</v>
      </c>
      <c r="E48" s="16">
        <v>1</v>
      </c>
      <c r="F48" s="16">
        <v>43</v>
      </c>
      <c r="G48" s="16">
        <v>64</v>
      </c>
      <c r="H48" s="16">
        <v>5</v>
      </c>
      <c r="I48" s="16">
        <f t="shared" si="1"/>
        <v>113</v>
      </c>
      <c r="J48" s="16">
        <v>0</v>
      </c>
      <c r="K48" s="17"/>
    </row>
    <row r="49" spans="1:11" ht="11.1" customHeight="1" x14ac:dyDescent="0.3">
      <c r="A49" s="14">
        <v>44</v>
      </c>
      <c r="B49" s="13" t="s">
        <v>1238</v>
      </c>
      <c r="C49" s="13" t="str">
        <f t="shared" si="0"/>
        <v>North Park Wilson School</v>
      </c>
      <c r="D49" s="16">
        <v>210</v>
      </c>
      <c r="E49" s="16">
        <v>0</v>
      </c>
      <c r="F49" s="16">
        <v>37</v>
      </c>
      <c r="G49" s="16">
        <v>77</v>
      </c>
      <c r="H49" s="16">
        <v>7</v>
      </c>
      <c r="I49" s="16">
        <f t="shared" si="1"/>
        <v>121</v>
      </c>
      <c r="J49" s="16">
        <v>0</v>
      </c>
      <c r="K49" s="17"/>
    </row>
    <row r="50" spans="1:11" ht="11.1" customHeight="1" x14ac:dyDescent="0.3">
      <c r="A50" s="14">
        <v>45</v>
      </c>
      <c r="B50" s="13" t="s">
        <v>1239</v>
      </c>
      <c r="C50" s="13" t="str">
        <f t="shared" si="0"/>
        <v>First Mennonite Church</v>
      </c>
      <c r="D50" s="16">
        <v>170</v>
      </c>
      <c r="E50" s="16">
        <v>1</v>
      </c>
      <c r="F50" s="16">
        <v>48</v>
      </c>
      <c r="G50" s="16">
        <v>68</v>
      </c>
      <c r="H50" s="16">
        <v>6</v>
      </c>
      <c r="I50" s="16">
        <f t="shared" si="1"/>
        <v>123</v>
      </c>
      <c r="J50" s="16">
        <v>0</v>
      </c>
      <c r="K50" s="17"/>
    </row>
    <row r="51" spans="1:11" ht="11.1" customHeight="1" x14ac:dyDescent="0.3">
      <c r="A51" s="14" t="s">
        <v>38</v>
      </c>
      <c r="B51" s="13" t="s">
        <v>1240</v>
      </c>
      <c r="C51" s="13" t="str">
        <f t="shared" si="0"/>
        <v>Rusty Macdonald Branch Library</v>
      </c>
      <c r="D51" s="16">
        <v>0</v>
      </c>
      <c r="E51" s="16">
        <v>21</v>
      </c>
      <c r="F51" s="16">
        <v>911</v>
      </c>
      <c r="G51" s="16">
        <v>602</v>
      </c>
      <c r="H51" s="16">
        <v>22</v>
      </c>
      <c r="I51" s="16">
        <f t="shared" si="1"/>
        <v>1556</v>
      </c>
      <c r="J51" s="16">
        <v>3</v>
      </c>
      <c r="K51" s="17"/>
    </row>
    <row r="52" spans="1:11" ht="9.75" customHeight="1" x14ac:dyDescent="0.3">
      <c r="A52" s="14"/>
      <c r="B52" s="13" t="s">
        <v>30</v>
      </c>
      <c r="C52" s="13" t="str">
        <f t="shared" si="0"/>
        <v>Absentee</v>
      </c>
      <c r="D52" s="16">
        <v>0</v>
      </c>
      <c r="E52" s="16">
        <v>12</v>
      </c>
      <c r="F52" s="16">
        <v>78</v>
      </c>
      <c r="G52" s="16">
        <v>37</v>
      </c>
      <c r="H52" s="16">
        <v>1</v>
      </c>
      <c r="I52" s="16">
        <f t="shared" si="1"/>
        <v>128</v>
      </c>
      <c r="J52" s="16">
        <v>3</v>
      </c>
      <c r="K52" s="17"/>
    </row>
    <row r="53" spans="1:11" ht="11.1" customHeight="1" x14ac:dyDescent="0.3">
      <c r="A53" s="14" t="s">
        <v>31</v>
      </c>
      <c r="B53" s="7" t="s">
        <v>1191</v>
      </c>
      <c r="C53" s="13" t="str">
        <f t="shared" si="0"/>
        <v>Saskatoon</v>
      </c>
      <c r="D53" s="16">
        <v>0</v>
      </c>
      <c r="E53" s="16">
        <v>0</v>
      </c>
      <c r="F53" s="16">
        <v>8</v>
      </c>
      <c r="G53" s="16">
        <v>4</v>
      </c>
      <c r="H53" s="16">
        <v>0</v>
      </c>
      <c r="I53" s="16">
        <f t="shared" si="1"/>
        <v>12</v>
      </c>
      <c r="J53" s="16">
        <v>0</v>
      </c>
      <c r="K53" s="17"/>
    </row>
    <row r="54" spans="1:11" ht="11.1" customHeight="1" x14ac:dyDescent="0.3">
      <c r="A54" s="14" t="s">
        <v>140</v>
      </c>
      <c r="B54" s="7" t="s">
        <v>1246</v>
      </c>
      <c r="C54" s="13" t="str">
        <f t="shared" si="0"/>
        <v>Special Care Home</v>
      </c>
      <c r="D54" s="16">
        <v>56</v>
      </c>
      <c r="E54" s="16">
        <v>5</v>
      </c>
      <c r="F54" s="16">
        <v>16</v>
      </c>
      <c r="G54" s="16">
        <v>12</v>
      </c>
      <c r="H54" s="16">
        <v>0</v>
      </c>
      <c r="I54" s="16">
        <f t="shared" si="1"/>
        <v>33</v>
      </c>
      <c r="J54" s="16">
        <v>0</v>
      </c>
      <c r="K54" s="17"/>
    </row>
    <row r="55" spans="1:11" ht="11.1" customHeight="1" x14ac:dyDescent="0.3">
      <c r="A55" s="14" t="s">
        <v>95</v>
      </c>
      <c r="B55" s="13" t="s">
        <v>1241</v>
      </c>
      <c r="C55" s="13" t="str">
        <f t="shared" si="0"/>
        <v>Saskatoon Convalescent Home</v>
      </c>
      <c r="D55" s="16">
        <v>51</v>
      </c>
      <c r="E55" s="16">
        <v>2</v>
      </c>
      <c r="F55" s="16">
        <v>10</v>
      </c>
      <c r="G55" s="16">
        <v>6</v>
      </c>
      <c r="H55" s="16">
        <v>1</v>
      </c>
      <c r="I55" s="16">
        <f t="shared" si="1"/>
        <v>19</v>
      </c>
      <c r="J55" s="16">
        <v>0</v>
      </c>
      <c r="K55" s="17"/>
    </row>
    <row r="56" spans="1:11" ht="11.1" customHeight="1" thickBot="1" x14ac:dyDescent="0.35">
      <c r="A56" s="22"/>
      <c r="B56" s="5" t="s">
        <v>33</v>
      </c>
      <c r="C56" s="5"/>
      <c r="D56" s="23">
        <f>SUM(D6:D55)</f>
        <v>10458</v>
      </c>
      <c r="E56" s="23">
        <f t="shared" ref="E56:J56" si="2">SUM(E6:E55)</f>
        <v>141</v>
      </c>
      <c r="F56" s="23">
        <f t="shared" si="2"/>
        <v>3853</v>
      </c>
      <c r="G56" s="23">
        <f t="shared" si="2"/>
        <v>2975</v>
      </c>
      <c r="H56" s="23">
        <f t="shared" si="2"/>
        <v>160</v>
      </c>
      <c r="I56" s="23">
        <f t="shared" si="2"/>
        <v>7129</v>
      </c>
      <c r="J56" s="23">
        <f t="shared" si="2"/>
        <v>18</v>
      </c>
    </row>
    <row r="57" spans="1:11" ht="11.1" customHeight="1" x14ac:dyDescent="0.3">
      <c r="A57" s="21"/>
      <c r="B57" s="27"/>
      <c r="C57" s="27"/>
      <c r="D57" s="27"/>
      <c r="E57" s="27"/>
      <c r="F57" s="27"/>
      <c r="G57" s="27"/>
      <c r="H57" s="27"/>
      <c r="I57" s="27"/>
      <c r="J57" s="27"/>
    </row>
    <row r="58" spans="1:11" ht="11.1" customHeight="1" x14ac:dyDescent="0.3">
      <c r="A58" s="21"/>
      <c r="B58" s="27"/>
      <c r="C58" s="1" t="s">
        <v>1242</v>
      </c>
      <c r="D58" s="3"/>
      <c r="E58" s="3"/>
      <c r="F58" s="3"/>
      <c r="G58" s="3"/>
      <c r="H58" s="27"/>
      <c r="I58" s="27"/>
      <c r="J58" s="27"/>
    </row>
    <row r="59" spans="1:11" ht="11.1" customHeight="1" x14ac:dyDescent="0.3">
      <c r="A59" s="21"/>
      <c r="B59" s="27"/>
      <c r="C59" s="1" t="s">
        <v>35</v>
      </c>
      <c r="D59" s="24">
        <f>F56-G56</f>
        <v>878</v>
      </c>
      <c r="E59" s="3"/>
      <c r="F59" s="3"/>
      <c r="G59" s="3"/>
      <c r="H59" s="27"/>
      <c r="I59" s="27"/>
      <c r="J59" s="27"/>
    </row>
    <row r="60" spans="1:11" ht="11.1" customHeight="1" x14ac:dyDescent="0.3">
      <c r="A60" s="21"/>
      <c r="B60" s="27"/>
      <c r="C60" s="1" t="s">
        <v>36</v>
      </c>
      <c r="D60" s="25">
        <f>I56/D56</f>
        <v>0.68167909734174792</v>
      </c>
      <c r="E60" s="3"/>
      <c r="F60" s="3"/>
      <c r="G60" s="3"/>
      <c r="H60" s="27"/>
      <c r="I60" s="27"/>
      <c r="J60" s="27"/>
    </row>
    <row r="61" spans="1:11" ht="11.1" customHeight="1" x14ac:dyDescent="0.3">
      <c r="A61" s="21"/>
      <c r="B61" s="27"/>
      <c r="C61" s="1" t="s">
        <v>37</v>
      </c>
      <c r="D61" s="3"/>
      <c r="E61" s="26">
        <f>E56/$I$56</f>
        <v>1.9778370037873475E-2</v>
      </c>
      <c r="F61" s="26">
        <f>F56/$I$56</f>
        <v>0.54046850890728015</v>
      </c>
      <c r="G61" s="26">
        <f>G56/$I$56</f>
        <v>0.41730958058633749</v>
      </c>
      <c r="H61" s="26">
        <f>H56/$I$56</f>
        <v>2.2443540468508907E-2</v>
      </c>
      <c r="I61" s="26"/>
      <c r="J61" s="27"/>
    </row>
    <row r="62" spans="1:11" ht="11.1" customHeight="1" x14ac:dyDescent="0.3"/>
    <row r="63" spans="1:11" ht="11.1" customHeight="1" x14ac:dyDescent="0.3"/>
    <row r="64" spans="1:11" ht="11.1" customHeight="1" x14ac:dyDescent="0.3"/>
    <row r="65" ht="11.1" customHeight="1" x14ac:dyDescent="0.3"/>
    <row r="66" ht="11.1" customHeight="1" x14ac:dyDescent="0.3"/>
  </sheetData>
  <mergeCells count="10">
    <mergeCell ref="A1:A2"/>
    <mergeCell ref="K4:K5"/>
    <mergeCell ref="D4:D5"/>
    <mergeCell ref="I4:I5"/>
    <mergeCell ref="A3:C3"/>
    <mergeCell ref="E3:G3"/>
    <mergeCell ref="H3:J3"/>
    <mergeCell ref="A4:A5"/>
    <mergeCell ref="B4:B5"/>
    <mergeCell ref="C4:C5"/>
  </mergeCells>
  <hyperlinks>
    <hyperlink ref="A6" r:id="rId1" display="http://espree.elections.sk.ca/esResultsUnOfficialEdit.cfm?MODE=EDITINIT&amp;POLL=1927"/>
    <hyperlink ref="A7" r:id="rId2" display="http://espree.elections.sk.ca/esResultsUnOfficialEdit.cfm?MODE=EDITINIT&amp;POLL=1928"/>
    <hyperlink ref="A8" r:id="rId3" display="http://espree.elections.sk.ca/esResultsUnOfficialEdit.cfm?MODE=EDITINIT&amp;POLL=1929"/>
    <hyperlink ref="A9" r:id="rId4" display="http://espree.elections.sk.ca/esResultsUnOfficialEdit.cfm?MODE=EDITINIT&amp;POLL=1930"/>
    <hyperlink ref="A10" r:id="rId5" display="http://espree.elections.sk.ca/esResultsUnOfficialEdit.cfm?MODE=EDITINIT&amp;POLL=1931"/>
    <hyperlink ref="A11" r:id="rId6" display="http://espree.elections.sk.ca/esResultsUnOfficialEdit.cfm?MODE=EDITINIT&amp;POLL=1932"/>
    <hyperlink ref="A12" r:id="rId7" display="http://espree.elections.sk.ca/esResultsUnOfficialEdit.cfm?MODE=EDITINIT&amp;POLL=1933"/>
    <hyperlink ref="A13" r:id="rId8" display="http://espree.elections.sk.ca/esResultsUnOfficialEdit.cfm?MODE=EDITINIT&amp;POLL=1934"/>
    <hyperlink ref="A14" r:id="rId9" display="http://espree.elections.sk.ca/esResultsUnOfficialEdit.cfm?MODE=EDITINIT&amp;POLL=1935"/>
    <hyperlink ref="A15" r:id="rId10" display="http://espree.elections.sk.ca/esResultsUnOfficialEdit.cfm?MODE=EDITINIT&amp;POLL=1936"/>
    <hyperlink ref="A16" r:id="rId11" display="http://espree.elections.sk.ca/esResultsUnOfficialEdit.cfm?MODE=EDITINIT&amp;POLL=1937"/>
    <hyperlink ref="A17" r:id="rId12" display="http://espree.elections.sk.ca/esResultsUnOfficialEdit.cfm?MODE=EDITINIT&amp;POLL=1938"/>
    <hyperlink ref="A18" r:id="rId13" display="http://espree.elections.sk.ca/esResultsUnOfficialEdit.cfm?MODE=EDITINIT&amp;POLL=1939"/>
    <hyperlink ref="A19" r:id="rId14" display="http://espree.elections.sk.ca/esResultsUnOfficialEdit.cfm?MODE=EDITINIT&amp;POLL=1940"/>
    <hyperlink ref="A20" r:id="rId15" display="http://espree.elections.sk.ca/esResultsUnOfficialEdit.cfm?MODE=EDITINIT&amp;POLL=1941"/>
    <hyperlink ref="A21" r:id="rId16" display="http://espree.elections.sk.ca/esResultsUnOfficialEdit.cfm?MODE=EDITINIT&amp;POLL=1942"/>
    <hyperlink ref="A22" r:id="rId17" display="http://espree.elections.sk.ca/esResultsUnOfficialEdit.cfm?MODE=EDITINIT&amp;POLL=1943"/>
    <hyperlink ref="A23" r:id="rId18" display="http://espree.elections.sk.ca/esResultsUnOfficialEdit.cfm?MODE=EDITINIT&amp;POLL=1944"/>
    <hyperlink ref="A24" r:id="rId19" display="http://espree.elections.sk.ca/esResultsUnOfficialEdit.cfm?MODE=EDITINIT&amp;POLL=1945"/>
    <hyperlink ref="A25" r:id="rId20" display="http://espree.elections.sk.ca/esResultsUnOfficialEdit.cfm?MODE=EDITINIT&amp;POLL=1946"/>
    <hyperlink ref="A26" r:id="rId21" display="http://espree.elections.sk.ca/esResultsUnOfficialEdit.cfm?MODE=EDITINIT&amp;POLL=1947"/>
    <hyperlink ref="A27" r:id="rId22" display="http://espree.elections.sk.ca/esResultsUnOfficialEdit.cfm?MODE=EDITINIT&amp;POLL=1948"/>
    <hyperlink ref="A28" r:id="rId23" display="http://espree.elections.sk.ca/esResultsUnOfficialEdit.cfm?MODE=EDITINIT&amp;POLL=1949"/>
    <hyperlink ref="A29" r:id="rId24" display="http://espree.elections.sk.ca/esResultsUnOfficialEdit.cfm?MODE=EDITINIT&amp;POLL=1950"/>
    <hyperlink ref="A30" r:id="rId25" display="http://espree.elections.sk.ca/esResultsUnOfficialEdit.cfm?MODE=EDITINIT&amp;POLL=1951"/>
    <hyperlink ref="A31" r:id="rId26" display="http://espree.elections.sk.ca/esResultsUnOfficialEdit.cfm?MODE=EDITINIT&amp;POLL=1952"/>
    <hyperlink ref="A32" r:id="rId27" display="http://espree.elections.sk.ca/esResultsUnOfficialEdit.cfm?MODE=EDITINIT&amp;POLL=1953"/>
    <hyperlink ref="A33" r:id="rId28" display="http://espree.elections.sk.ca/esResultsUnOfficialEdit.cfm?MODE=EDITINIT&amp;POLL=1954"/>
    <hyperlink ref="A34" r:id="rId29" display="http://espree.elections.sk.ca/esResultsUnOfficialEdit.cfm?MODE=EDITINIT&amp;POLL=1955"/>
    <hyperlink ref="A35" r:id="rId30" display="http://espree.elections.sk.ca/esResultsUnOfficialEdit.cfm?MODE=EDITINIT&amp;POLL=1956"/>
    <hyperlink ref="A36" r:id="rId31" display="http://espree.elections.sk.ca/esResultsUnOfficialEdit.cfm?MODE=EDITINIT&amp;POLL=1957"/>
    <hyperlink ref="A37" r:id="rId32" display="http://espree.elections.sk.ca/esResultsUnOfficialEdit.cfm?MODE=EDITINIT&amp;POLL=1958"/>
    <hyperlink ref="A38" r:id="rId33" display="http://espree.elections.sk.ca/esResultsUnOfficialEdit.cfm?MODE=EDITINIT&amp;POLL=1959"/>
    <hyperlink ref="A39" r:id="rId34" display="http://espree.elections.sk.ca/esResultsUnOfficialEdit.cfm?MODE=EDITINIT&amp;POLL=1960"/>
    <hyperlink ref="A40" r:id="rId35" display="http://espree.elections.sk.ca/esResultsUnOfficialEdit.cfm?MODE=EDITINIT&amp;POLL=1961"/>
    <hyperlink ref="A41" r:id="rId36" display="http://espree.elections.sk.ca/esResultsUnOfficialEdit.cfm?MODE=EDITINIT&amp;POLL=1962"/>
    <hyperlink ref="A42" r:id="rId37" display="http://espree.elections.sk.ca/esResultsUnOfficialEdit.cfm?MODE=EDITINIT&amp;POLL=1963"/>
    <hyperlink ref="A43" r:id="rId38" display="http://espree.elections.sk.ca/esResultsUnOfficialEdit.cfm?MODE=EDITINIT&amp;POLL=1964"/>
    <hyperlink ref="A44" r:id="rId39" display="http://espree.elections.sk.ca/esResultsUnOfficialEdit.cfm?MODE=EDITINIT&amp;POLL=1965"/>
    <hyperlink ref="A45" r:id="rId40" display="http://espree.elections.sk.ca/esResultsUnOfficialEdit.cfm?MODE=EDITINIT&amp;POLL=1966"/>
    <hyperlink ref="A46" r:id="rId41" display="http://espree.elections.sk.ca/esResultsUnOfficialEdit.cfm?MODE=EDITINIT&amp;POLL=1967"/>
    <hyperlink ref="A47" r:id="rId42" display="http://espree.elections.sk.ca/esResultsUnOfficialEdit.cfm?MODE=EDITINIT&amp;POLL=1968"/>
    <hyperlink ref="A48" r:id="rId43" display="http://espree.elections.sk.ca/esResultsUnOfficialEdit.cfm?MODE=EDITINIT&amp;POLL=1969"/>
    <hyperlink ref="A49" r:id="rId44" display="http://espree.elections.sk.ca/esResultsUnOfficialEdit.cfm?MODE=EDITINIT&amp;POLL=1970"/>
    <hyperlink ref="A50" r:id="rId45" display="http://espree.elections.sk.ca/esResultsUnOfficialEdit.cfm?MODE=EDITINIT&amp;POLL=1971"/>
    <hyperlink ref="A51" r:id="rId46" display="http://espree.elections.sk.ca/esResultsUnOfficialEdit.cfm?MODE=EDITINIT&amp;POLL=3312"/>
    <hyperlink ref="A53" r:id="rId47" display="http://espree.elections.sk.ca/esResultsUnOfficialEdit.cfm?MODE=EDITINIT&amp;POLL=3531"/>
    <hyperlink ref="A54" r:id="rId48" display="http://espree.elections.sk.ca/esResultsUnOfficialEdit.cfm?MODE=EDITINIT&amp;POLL=3313"/>
    <hyperlink ref="A55" r:id="rId49" display="http://espree.elections.sk.ca/esResultsUnOfficialEdit.cfm?MODE=EDITINIT&amp;POLL=3320"/>
  </hyperlinks>
  <pageMargins left="0.7" right="0.7" top="0.75" bottom="0.75" header="0.3" footer="0.3"/>
  <pageSetup scale="81" fitToHeight="0" orientation="portrait" r:id="rId50"/>
  <drawing r:id="rId5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K55"/>
  <sheetViews>
    <sheetView topLeftCell="A4" workbookViewId="0">
      <selection activeCell="I48" sqref="I48"/>
    </sheetView>
  </sheetViews>
  <sheetFormatPr defaultRowHeight="14.4" x14ac:dyDescent="0.3"/>
  <cols>
    <col min="1" max="1" width="9.109375" style="18"/>
    <col min="2" max="2" width="19.33203125" hidden="1" customWidth="1"/>
    <col min="3" max="3" width="25.33203125" customWidth="1"/>
    <col min="5" max="5" width="7.33203125" customWidth="1"/>
    <col min="6" max="6" width="7.88671875" customWidth="1"/>
    <col min="7" max="7" width="7.33203125" customWidth="1"/>
  </cols>
  <sheetData>
    <row r="1" spans="1:11" s="73" customFormat="1" ht="20.100000000000001" customHeight="1" x14ac:dyDescent="0.3">
      <c r="A1" s="98"/>
      <c r="C1" s="7" t="s">
        <v>1634</v>
      </c>
    </row>
    <row r="2" spans="1:11" s="27" customFormat="1" ht="20.100000000000001" customHeight="1" thickBot="1" x14ac:dyDescent="0.3">
      <c r="A2" s="99"/>
      <c r="B2" s="50"/>
      <c r="C2" s="43" t="s">
        <v>1621</v>
      </c>
      <c r="D2" s="50"/>
      <c r="E2" s="50"/>
      <c r="F2" s="50"/>
      <c r="G2" s="50"/>
      <c r="H2" s="59"/>
      <c r="I2" s="59"/>
      <c r="J2" s="59" t="s">
        <v>1576</v>
      </c>
    </row>
    <row r="3" spans="1:11" s="27" customFormat="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s="15" customFormat="1" ht="24.7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1258</v>
      </c>
      <c r="F4" s="46" t="s">
        <v>1259</v>
      </c>
      <c r="G4" s="46" t="s">
        <v>1260</v>
      </c>
      <c r="H4" s="46" t="s">
        <v>1257</v>
      </c>
      <c r="I4" s="113" t="s">
        <v>32</v>
      </c>
      <c r="J4" s="87" t="s">
        <v>5</v>
      </c>
      <c r="K4" s="114"/>
    </row>
    <row r="5" spans="1:11" s="15" customFormat="1" ht="11.1" customHeight="1" x14ac:dyDescent="0.2">
      <c r="A5" s="111"/>
      <c r="B5" s="107"/>
      <c r="C5" s="107"/>
      <c r="D5" s="109"/>
      <c r="E5" s="48" t="s">
        <v>3</v>
      </c>
      <c r="F5" s="48" t="s">
        <v>838</v>
      </c>
      <c r="G5" s="48" t="s">
        <v>4</v>
      </c>
      <c r="H5" s="48" t="s">
        <v>2</v>
      </c>
      <c r="I5" s="127"/>
      <c r="J5" s="41" t="s">
        <v>47</v>
      </c>
      <c r="K5" s="114"/>
    </row>
    <row r="6" spans="1:11" s="15" customFormat="1" ht="11.1" customHeight="1" x14ac:dyDescent="0.2">
      <c r="A6" s="14">
        <v>1</v>
      </c>
      <c r="B6" s="13" t="s">
        <v>1247</v>
      </c>
      <c r="C6" s="13" t="str">
        <f>PROPER(B6)</f>
        <v>Ben/Lois Machnee Acreage</v>
      </c>
      <c r="D6" s="16">
        <v>278</v>
      </c>
      <c r="E6" s="16">
        <v>4</v>
      </c>
      <c r="F6" s="16">
        <v>5</v>
      </c>
      <c r="G6" s="16">
        <v>40</v>
      </c>
      <c r="H6" s="16">
        <v>112</v>
      </c>
      <c r="I6" s="16">
        <f>SUM(E6:H6)</f>
        <v>161</v>
      </c>
      <c r="J6" s="16">
        <v>0</v>
      </c>
      <c r="K6" s="17"/>
    </row>
    <row r="7" spans="1:11" s="15" customFormat="1" ht="11.1" customHeight="1" x14ac:dyDescent="0.2">
      <c r="A7" s="14">
        <v>2</v>
      </c>
      <c r="B7" s="13" t="s">
        <v>1248</v>
      </c>
      <c r="C7" s="13" t="str">
        <f t="shared" ref="C7:C47" si="0">PROPER(B7)</f>
        <v>Merrill Community Hall</v>
      </c>
      <c r="D7" s="16">
        <v>410</v>
      </c>
      <c r="E7" s="16">
        <v>2</v>
      </c>
      <c r="F7" s="16">
        <v>2</v>
      </c>
      <c r="G7" s="16">
        <v>34</v>
      </c>
      <c r="H7" s="16">
        <v>100</v>
      </c>
      <c r="I7" s="16">
        <f t="shared" ref="I7:I46" si="1">SUM(E7:H7)</f>
        <v>138</v>
      </c>
      <c r="J7" s="16">
        <v>0</v>
      </c>
      <c r="K7" s="17"/>
    </row>
    <row r="8" spans="1:11" s="15" customFormat="1" ht="11.1" customHeight="1" x14ac:dyDescent="0.2">
      <c r="A8" s="14">
        <v>3</v>
      </c>
      <c r="B8" s="13" t="s">
        <v>1248</v>
      </c>
      <c r="C8" s="13" t="str">
        <f t="shared" si="0"/>
        <v>Merrill Community Hall</v>
      </c>
      <c r="D8" s="16">
        <v>209</v>
      </c>
      <c r="E8" s="16">
        <v>1</v>
      </c>
      <c r="F8" s="16">
        <v>3</v>
      </c>
      <c r="G8" s="16">
        <v>29</v>
      </c>
      <c r="H8" s="16">
        <v>124</v>
      </c>
      <c r="I8" s="16">
        <f t="shared" si="1"/>
        <v>157</v>
      </c>
      <c r="J8" s="16">
        <v>0</v>
      </c>
      <c r="K8" s="17"/>
    </row>
    <row r="9" spans="1:11" s="15" customFormat="1" ht="11.1" customHeight="1" x14ac:dyDescent="0.2">
      <c r="A9" s="14">
        <v>4</v>
      </c>
      <c r="B9" s="13" t="s">
        <v>1249</v>
      </c>
      <c r="C9" s="13" t="str">
        <f t="shared" si="0"/>
        <v>Pike Lake Community Hall</v>
      </c>
      <c r="D9" s="16">
        <v>165</v>
      </c>
      <c r="E9" s="16">
        <v>6</v>
      </c>
      <c r="F9" s="16">
        <v>1</v>
      </c>
      <c r="G9" s="16">
        <v>29</v>
      </c>
      <c r="H9" s="16">
        <v>69</v>
      </c>
      <c r="I9" s="16">
        <f t="shared" si="1"/>
        <v>105</v>
      </c>
      <c r="J9" s="16">
        <v>0</v>
      </c>
      <c r="K9" s="17"/>
    </row>
    <row r="10" spans="1:11" s="15" customFormat="1" ht="11.1" customHeight="1" x14ac:dyDescent="0.2">
      <c r="A10" s="14">
        <v>5</v>
      </c>
      <c r="B10" s="13" t="s">
        <v>1249</v>
      </c>
      <c r="C10" s="13" t="str">
        <f t="shared" si="0"/>
        <v>Pike Lake Community Hall</v>
      </c>
      <c r="D10" s="16">
        <v>283</v>
      </c>
      <c r="E10" s="16">
        <v>6</v>
      </c>
      <c r="F10" s="16">
        <v>3</v>
      </c>
      <c r="G10" s="16">
        <v>56</v>
      </c>
      <c r="H10" s="16">
        <v>113</v>
      </c>
      <c r="I10" s="16">
        <f t="shared" si="1"/>
        <v>178</v>
      </c>
      <c r="J10" s="16">
        <v>0</v>
      </c>
      <c r="K10" s="17"/>
    </row>
    <row r="11" spans="1:11" s="15" customFormat="1" ht="11.1" customHeight="1" x14ac:dyDescent="0.2">
      <c r="A11" s="14">
        <v>6</v>
      </c>
      <c r="B11" s="13" t="s">
        <v>938</v>
      </c>
      <c r="C11" s="13" t="str">
        <f t="shared" si="0"/>
        <v>St. Angela School</v>
      </c>
      <c r="D11" s="16">
        <v>229</v>
      </c>
      <c r="E11" s="16">
        <v>2</v>
      </c>
      <c r="F11" s="16">
        <v>0</v>
      </c>
      <c r="G11" s="16">
        <v>17</v>
      </c>
      <c r="H11" s="16">
        <v>92</v>
      </c>
      <c r="I11" s="16">
        <f t="shared" si="1"/>
        <v>111</v>
      </c>
      <c r="J11" s="16">
        <v>0</v>
      </c>
      <c r="K11" s="17"/>
    </row>
    <row r="12" spans="1:11" s="15" customFormat="1" ht="11.1" customHeight="1" x14ac:dyDescent="0.2">
      <c r="A12" s="14">
        <v>7</v>
      </c>
      <c r="B12" s="13" t="s">
        <v>938</v>
      </c>
      <c r="C12" s="13" t="str">
        <f t="shared" si="0"/>
        <v>St. Angela School</v>
      </c>
      <c r="D12" s="16">
        <v>217</v>
      </c>
      <c r="E12" s="16">
        <v>3</v>
      </c>
      <c r="F12" s="16">
        <v>2</v>
      </c>
      <c r="G12" s="16">
        <v>24</v>
      </c>
      <c r="H12" s="16">
        <v>61</v>
      </c>
      <c r="I12" s="16">
        <f t="shared" si="1"/>
        <v>90</v>
      </c>
      <c r="J12" s="16">
        <v>1</v>
      </c>
      <c r="K12" s="17"/>
    </row>
    <row r="13" spans="1:11" s="15" customFormat="1" ht="11.1" customHeight="1" x14ac:dyDescent="0.2">
      <c r="A13" s="14">
        <v>8</v>
      </c>
      <c r="B13" s="13" t="s">
        <v>938</v>
      </c>
      <c r="C13" s="13" t="str">
        <f t="shared" si="0"/>
        <v>St. Angela School</v>
      </c>
      <c r="D13" s="16">
        <v>262</v>
      </c>
      <c r="E13" s="16">
        <v>4</v>
      </c>
      <c r="F13" s="16">
        <v>0</v>
      </c>
      <c r="G13" s="16">
        <v>32</v>
      </c>
      <c r="H13" s="16">
        <v>99</v>
      </c>
      <c r="I13" s="16">
        <f t="shared" si="1"/>
        <v>135</v>
      </c>
      <c r="J13" s="16">
        <v>1</v>
      </c>
      <c r="K13" s="17"/>
    </row>
    <row r="14" spans="1:11" s="15" customFormat="1" ht="11.1" customHeight="1" x14ac:dyDescent="0.2">
      <c r="A14" s="14">
        <v>9</v>
      </c>
      <c r="B14" s="13" t="s">
        <v>1250</v>
      </c>
      <c r="C14" s="13" t="str">
        <f t="shared" si="0"/>
        <v>Sr. O'Brien School</v>
      </c>
      <c r="D14" s="16">
        <v>315</v>
      </c>
      <c r="E14" s="16">
        <v>4</v>
      </c>
      <c r="F14" s="16">
        <v>6</v>
      </c>
      <c r="G14" s="16">
        <v>24</v>
      </c>
      <c r="H14" s="16">
        <v>127</v>
      </c>
      <c r="I14" s="16">
        <f t="shared" si="1"/>
        <v>161</v>
      </c>
      <c r="J14" s="16">
        <v>1</v>
      </c>
      <c r="K14" s="17"/>
    </row>
    <row r="15" spans="1:11" s="15" customFormat="1" ht="11.1" customHeight="1" x14ac:dyDescent="0.2">
      <c r="A15" s="14">
        <v>10</v>
      </c>
      <c r="B15" s="13" t="s">
        <v>1250</v>
      </c>
      <c r="C15" s="13" t="str">
        <f t="shared" si="0"/>
        <v>Sr. O'Brien School</v>
      </c>
      <c r="D15" s="16">
        <v>270</v>
      </c>
      <c r="E15" s="16">
        <v>3</v>
      </c>
      <c r="F15" s="16">
        <v>5</v>
      </c>
      <c r="G15" s="16">
        <v>20</v>
      </c>
      <c r="H15" s="16">
        <v>105</v>
      </c>
      <c r="I15" s="16">
        <f t="shared" si="1"/>
        <v>133</v>
      </c>
      <c r="J15" s="16">
        <v>0</v>
      </c>
      <c r="K15" s="17"/>
    </row>
    <row r="16" spans="1:11" s="15" customFormat="1" ht="11.1" customHeight="1" x14ac:dyDescent="0.2">
      <c r="A16" s="14">
        <v>11</v>
      </c>
      <c r="B16" s="13" t="s">
        <v>1251</v>
      </c>
      <c r="C16" s="13" t="str">
        <f t="shared" si="0"/>
        <v>Brownell School</v>
      </c>
      <c r="D16" s="16">
        <v>330</v>
      </c>
      <c r="E16" s="16">
        <v>2</v>
      </c>
      <c r="F16" s="16">
        <v>3</v>
      </c>
      <c r="G16" s="16">
        <v>55</v>
      </c>
      <c r="H16" s="16">
        <v>107</v>
      </c>
      <c r="I16" s="16">
        <f t="shared" si="1"/>
        <v>167</v>
      </c>
      <c r="J16" s="16">
        <v>0</v>
      </c>
      <c r="K16" s="17"/>
    </row>
    <row r="17" spans="1:11" s="15" customFormat="1" ht="11.1" customHeight="1" x14ac:dyDescent="0.2">
      <c r="A17" s="14">
        <v>12</v>
      </c>
      <c r="B17" s="13" t="s">
        <v>1251</v>
      </c>
      <c r="C17" s="13" t="str">
        <f t="shared" si="0"/>
        <v>Brownell School</v>
      </c>
      <c r="D17" s="16">
        <v>292</v>
      </c>
      <c r="E17" s="16">
        <v>4</v>
      </c>
      <c r="F17" s="16">
        <v>3</v>
      </c>
      <c r="G17" s="16">
        <v>48</v>
      </c>
      <c r="H17" s="16">
        <v>55</v>
      </c>
      <c r="I17" s="16">
        <f t="shared" si="1"/>
        <v>110</v>
      </c>
      <c r="J17" s="16">
        <v>0</v>
      </c>
      <c r="K17" s="17"/>
    </row>
    <row r="18" spans="1:11" s="15" customFormat="1" ht="11.1" customHeight="1" x14ac:dyDescent="0.2">
      <c r="A18" s="14">
        <v>13</v>
      </c>
      <c r="B18" s="13" t="s">
        <v>938</v>
      </c>
      <c r="C18" s="13" t="str">
        <f t="shared" si="0"/>
        <v>St. Angela School</v>
      </c>
      <c r="D18" s="16">
        <v>263</v>
      </c>
      <c r="E18" s="16">
        <v>4</v>
      </c>
      <c r="F18" s="16">
        <v>1</v>
      </c>
      <c r="G18" s="16">
        <v>21</v>
      </c>
      <c r="H18" s="16">
        <v>113</v>
      </c>
      <c r="I18" s="16">
        <f t="shared" si="1"/>
        <v>139</v>
      </c>
      <c r="J18" s="16">
        <v>0</v>
      </c>
      <c r="K18" s="17"/>
    </row>
    <row r="19" spans="1:11" s="15" customFormat="1" ht="11.1" customHeight="1" x14ac:dyDescent="0.2">
      <c r="A19" s="14">
        <v>14</v>
      </c>
      <c r="B19" s="13" t="s">
        <v>1250</v>
      </c>
      <c r="C19" s="13" t="str">
        <f t="shared" si="0"/>
        <v>Sr. O'Brien School</v>
      </c>
      <c r="D19" s="16">
        <v>307</v>
      </c>
      <c r="E19" s="16">
        <v>4</v>
      </c>
      <c r="F19" s="16">
        <v>3</v>
      </c>
      <c r="G19" s="16">
        <v>45</v>
      </c>
      <c r="H19" s="16">
        <v>104</v>
      </c>
      <c r="I19" s="16">
        <f t="shared" si="1"/>
        <v>156</v>
      </c>
      <c r="J19" s="16">
        <v>0</v>
      </c>
      <c r="K19" s="17"/>
    </row>
    <row r="20" spans="1:11" s="15" customFormat="1" ht="11.1" customHeight="1" x14ac:dyDescent="0.2">
      <c r="A20" s="14">
        <v>15</v>
      </c>
      <c r="B20" s="13" t="s">
        <v>1250</v>
      </c>
      <c r="C20" s="13" t="str">
        <f t="shared" si="0"/>
        <v>Sr. O'Brien School</v>
      </c>
      <c r="D20" s="16">
        <v>315</v>
      </c>
      <c r="E20" s="16">
        <v>3</v>
      </c>
      <c r="F20" s="16">
        <v>1</v>
      </c>
      <c r="G20" s="16">
        <v>50</v>
      </c>
      <c r="H20" s="16">
        <v>114</v>
      </c>
      <c r="I20" s="16">
        <f t="shared" si="1"/>
        <v>168</v>
      </c>
      <c r="J20" s="16">
        <v>0</v>
      </c>
      <c r="K20" s="17"/>
    </row>
    <row r="21" spans="1:11" s="15" customFormat="1" ht="11.1" customHeight="1" x14ac:dyDescent="0.2">
      <c r="A21" s="14">
        <v>16</v>
      </c>
      <c r="B21" s="13" t="s">
        <v>1250</v>
      </c>
      <c r="C21" s="13" t="str">
        <f t="shared" si="0"/>
        <v>Sr. O'Brien School</v>
      </c>
      <c r="D21" s="16">
        <v>312</v>
      </c>
      <c r="E21" s="16">
        <v>2</v>
      </c>
      <c r="F21" s="16">
        <v>5</v>
      </c>
      <c r="G21" s="16">
        <v>49</v>
      </c>
      <c r="H21" s="16">
        <v>121</v>
      </c>
      <c r="I21" s="16">
        <f t="shared" si="1"/>
        <v>177</v>
      </c>
      <c r="J21" s="16">
        <v>0</v>
      </c>
      <c r="K21" s="17"/>
    </row>
    <row r="22" spans="1:11" s="15" customFormat="1" ht="11.1" customHeight="1" x14ac:dyDescent="0.2">
      <c r="A22" s="14">
        <v>17</v>
      </c>
      <c r="B22" s="13" t="s">
        <v>938</v>
      </c>
      <c r="C22" s="13" t="str">
        <f t="shared" si="0"/>
        <v>St. Angela School</v>
      </c>
      <c r="D22" s="16">
        <v>283</v>
      </c>
      <c r="E22" s="16">
        <v>3</v>
      </c>
      <c r="F22" s="16">
        <v>0</v>
      </c>
      <c r="G22" s="16">
        <v>33</v>
      </c>
      <c r="H22" s="16">
        <v>101</v>
      </c>
      <c r="I22" s="16">
        <f t="shared" si="1"/>
        <v>137</v>
      </c>
      <c r="J22" s="16">
        <v>0</v>
      </c>
      <c r="K22" s="17"/>
    </row>
    <row r="23" spans="1:11" s="15" customFormat="1" ht="11.1" customHeight="1" x14ac:dyDescent="0.2">
      <c r="A23" s="14">
        <v>18</v>
      </c>
      <c r="B23" s="13" t="s">
        <v>1251</v>
      </c>
      <c r="C23" s="13" t="str">
        <f t="shared" si="0"/>
        <v>Brownell School</v>
      </c>
      <c r="D23" s="16">
        <v>342</v>
      </c>
      <c r="E23" s="16">
        <v>8</v>
      </c>
      <c r="F23" s="16">
        <v>1</v>
      </c>
      <c r="G23" s="16">
        <v>58</v>
      </c>
      <c r="H23" s="16">
        <v>87</v>
      </c>
      <c r="I23" s="16">
        <f t="shared" si="1"/>
        <v>154</v>
      </c>
      <c r="J23" s="16">
        <v>0</v>
      </c>
      <c r="K23" s="17"/>
    </row>
    <row r="24" spans="1:11" s="15" customFormat="1" ht="11.1" customHeight="1" x14ac:dyDescent="0.2">
      <c r="A24" s="14">
        <v>19</v>
      </c>
      <c r="B24" s="13" t="s">
        <v>1252</v>
      </c>
      <c r="C24" s="13" t="str">
        <f t="shared" si="0"/>
        <v>Silverwood Heights School</v>
      </c>
      <c r="D24" s="16">
        <v>298</v>
      </c>
      <c r="E24" s="16">
        <v>7</v>
      </c>
      <c r="F24" s="16">
        <v>6</v>
      </c>
      <c r="G24" s="16">
        <v>37</v>
      </c>
      <c r="H24" s="16">
        <v>112</v>
      </c>
      <c r="I24" s="16">
        <f t="shared" si="1"/>
        <v>162</v>
      </c>
      <c r="J24" s="16">
        <v>1</v>
      </c>
      <c r="K24" s="17"/>
    </row>
    <row r="25" spans="1:11" s="15" customFormat="1" ht="11.1" customHeight="1" x14ac:dyDescent="0.2">
      <c r="A25" s="14">
        <v>20</v>
      </c>
      <c r="B25" s="13" t="s">
        <v>1251</v>
      </c>
      <c r="C25" s="13" t="str">
        <f t="shared" si="0"/>
        <v>Brownell School</v>
      </c>
      <c r="D25" s="16">
        <v>346</v>
      </c>
      <c r="E25" s="16">
        <v>5</v>
      </c>
      <c r="F25" s="16">
        <v>2</v>
      </c>
      <c r="G25" s="16">
        <v>45</v>
      </c>
      <c r="H25" s="16">
        <v>118</v>
      </c>
      <c r="I25" s="16">
        <f t="shared" si="1"/>
        <v>170</v>
      </c>
      <c r="J25" s="16">
        <v>0</v>
      </c>
      <c r="K25" s="17"/>
    </row>
    <row r="26" spans="1:11" s="15" customFormat="1" ht="11.1" customHeight="1" x14ac:dyDescent="0.2">
      <c r="A26" s="14">
        <v>21</v>
      </c>
      <c r="B26" s="13" t="s">
        <v>1251</v>
      </c>
      <c r="C26" s="13" t="str">
        <f t="shared" si="0"/>
        <v>Brownell School</v>
      </c>
      <c r="D26" s="16">
        <v>205</v>
      </c>
      <c r="E26" s="16">
        <v>3</v>
      </c>
      <c r="F26" s="16">
        <v>2</v>
      </c>
      <c r="G26" s="16">
        <v>37</v>
      </c>
      <c r="H26" s="16">
        <v>44</v>
      </c>
      <c r="I26" s="16">
        <f t="shared" si="1"/>
        <v>86</v>
      </c>
      <c r="J26" s="16">
        <v>0</v>
      </c>
      <c r="K26" s="17"/>
    </row>
    <row r="27" spans="1:11" s="15" customFormat="1" ht="11.1" customHeight="1" x14ac:dyDescent="0.2">
      <c r="A27" s="14">
        <v>22</v>
      </c>
      <c r="B27" s="13" t="s">
        <v>1253</v>
      </c>
      <c r="C27" s="13" t="str">
        <f t="shared" si="0"/>
        <v>Resurrection Lutheran Church</v>
      </c>
      <c r="D27" s="16">
        <v>232</v>
      </c>
      <c r="E27" s="16">
        <v>1</v>
      </c>
      <c r="F27" s="16">
        <v>1</v>
      </c>
      <c r="G27" s="16">
        <v>21</v>
      </c>
      <c r="H27" s="16">
        <v>77</v>
      </c>
      <c r="I27" s="16">
        <f t="shared" si="1"/>
        <v>100</v>
      </c>
      <c r="J27" s="16">
        <v>0</v>
      </c>
      <c r="K27" s="17"/>
    </row>
    <row r="28" spans="1:11" s="15" customFormat="1" ht="11.1" customHeight="1" x14ac:dyDescent="0.2">
      <c r="A28" s="14">
        <v>23</v>
      </c>
      <c r="B28" s="13" t="s">
        <v>1253</v>
      </c>
      <c r="C28" s="13" t="str">
        <f t="shared" si="0"/>
        <v>Resurrection Lutheran Church</v>
      </c>
      <c r="D28" s="16">
        <v>270</v>
      </c>
      <c r="E28" s="16">
        <v>0</v>
      </c>
      <c r="F28" s="16">
        <v>1</v>
      </c>
      <c r="G28" s="16">
        <v>54</v>
      </c>
      <c r="H28" s="16">
        <v>51</v>
      </c>
      <c r="I28" s="16">
        <f t="shared" si="1"/>
        <v>106</v>
      </c>
      <c r="J28" s="16">
        <v>0</v>
      </c>
      <c r="K28" s="17"/>
    </row>
    <row r="29" spans="1:11" s="15" customFormat="1" ht="11.1" customHeight="1" x14ac:dyDescent="0.2">
      <c r="A29" s="14">
        <v>24</v>
      </c>
      <c r="B29" s="13" t="s">
        <v>1252</v>
      </c>
      <c r="C29" s="13" t="str">
        <f t="shared" si="0"/>
        <v>Silverwood Heights School</v>
      </c>
      <c r="D29" s="16">
        <v>285</v>
      </c>
      <c r="E29" s="16">
        <v>6</v>
      </c>
      <c r="F29" s="16">
        <v>5</v>
      </c>
      <c r="G29" s="16">
        <v>32</v>
      </c>
      <c r="H29" s="16">
        <v>91</v>
      </c>
      <c r="I29" s="16">
        <f t="shared" si="1"/>
        <v>134</v>
      </c>
      <c r="J29" s="16">
        <v>1</v>
      </c>
      <c r="K29" s="17"/>
    </row>
    <row r="30" spans="1:11" s="15" customFormat="1" ht="11.1" customHeight="1" x14ac:dyDescent="0.2">
      <c r="A30" s="14">
        <v>25</v>
      </c>
      <c r="B30" s="13" t="s">
        <v>1252</v>
      </c>
      <c r="C30" s="13" t="str">
        <f t="shared" si="0"/>
        <v>Silverwood Heights School</v>
      </c>
      <c r="D30" s="16">
        <v>197</v>
      </c>
      <c r="E30" s="16">
        <v>4</v>
      </c>
      <c r="F30" s="16">
        <v>1</v>
      </c>
      <c r="G30" s="16">
        <v>32</v>
      </c>
      <c r="H30" s="16">
        <v>65</v>
      </c>
      <c r="I30" s="16">
        <f t="shared" si="1"/>
        <v>102</v>
      </c>
      <c r="J30" s="16">
        <v>0</v>
      </c>
      <c r="K30" s="17"/>
    </row>
    <row r="31" spans="1:11" s="15" customFormat="1" ht="11.1" customHeight="1" x14ac:dyDescent="0.2">
      <c r="A31" s="14">
        <v>26</v>
      </c>
      <c r="B31" s="13" t="s">
        <v>1252</v>
      </c>
      <c r="C31" s="13" t="str">
        <f t="shared" si="0"/>
        <v>Silverwood Heights School</v>
      </c>
      <c r="D31" s="16">
        <v>269</v>
      </c>
      <c r="E31" s="16">
        <v>2</v>
      </c>
      <c r="F31" s="16">
        <v>4</v>
      </c>
      <c r="G31" s="16">
        <v>41</v>
      </c>
      <c r="H31" s="16">
        <v>90</v>
      </c>
      <c r="I31" s="16">
        <f t="shared" si="1"/>
        <v>137</v>
      </c>
      <c r="J31" s="16">
        <v>0</v>
      </c>
      <c r="K31" s="17"/>
    </row>
    <row r="32" spans="1:11" s="15" customFormat="1" ht="11.1" customHeight="1" x14ac:dyDescent="0.2">
      <c r="A32" s="14">
        <v>27</v>
      </c>
      <c r="B32" s="13" t="s">
        <v>1252</v>
      </c>
      <c r="C32" s="13" t="str">
        <f t="shared" si="0"/>
        <v>Silverwood Heights School</v>
      </c>
      <c r="D32" s="16">
        <v>303</v>
      </c>
      <c r="E32" s="16">
        <v>3</v>
      </c>
      <c r="F32" s="16">
        <v>4</v>
      </c>
      <c r="G32" s="16">
        <v>40</v>
      </c>
      <c r="H32" s="16">
        <v>95</v>
      </c>
      <c r="I32" s="16">
        <f t="shared" si="1"/>
        <v>142</v>
      </c>
      <c r="J32" s="16">
        <v>0</v>
      </c>
      <c r="K32" s="17"/>
    </row>
    <row r="33" spans="1:11" s="15" customFormat="1" ht="11.1" customHeight="1" x14ac:dyDescent="0.2">
      <c r="A33" s="14">
        <v>28</v>
      </c>
      <c r="B33" s="13" t="s">
        <v>1254</v>
      </c>
      <c r="C33" s="13" t="str">
        <f t="shared" si="0"/>
        <v>Marion M. Graham Collegiate</v>
      </c>
      <c r="D33" s="16">
        <v>259</v>
      </c>
      <c r="E33" s="16">
        <v>1</v>
      </c>
      <c r="F33" s="16">
        <v>3</v>
      </c>
      <c r="G33" s="16">
        <v>27</v>
      </c>
      <c r="H33" s="16">
        <v>70</v>
      </c>
      <c r="I33" s="16">
        <f t="shared" si="1"/>
        <v>101</v>
      </c>
      <c r="J33" s="16">
        <v>0</v>
      </c>
      <c r="K33" s="17"/>
    </row>
    <row r="34" spans="1:11" s="15" customFormat="1" ht="11.1" customHeight="1" x14ac:dyDescent="0.2">
      <c r="A34" s="14">
        <v>29</v>
      </c>
      <c r="B34" s="13" t="s">
        <v>1254</v>
      </c>
      <c r="C34" s="13" t="str">
        <f t="shared" si="0"/>
        <v>Marion M. Graham Collegiate</v>
      </c>
      <c r="D34" s="16">
        <v>216</v>
      </c>
      <c r="E34" s="16">
        <v>2</v>
      </c>
      <c r="F34" s="16">
        <v>2</v>
      </c>
      <c r="G34" s="16">
        <v>33</v>
      </c>
      <c r="H34" s="16">
        <v>66</v>
      </c>
      <c r="I34" s="16">
        <f t="shared" si="1"/>
        <v>103</v>
      </c>
      <c r="J34" s="16">
        <v>1</v>
      </c>
      <c r="K34" s="17"/>
    </row>
    <row r="35" spans="1:11" s="15" customFormat="1" ht="11.1" customHeight="1" x14ac:dyDescent="0.2">
      <c r="A35" s="14">
        <v>30</v>
      </c>
      <c r="B35" s="13" t="s">
        <v>1254</v>
      </c>
      <c r="C35" s="13" t="str">
        <f t="shared" si="0"/>
        <v>Marion M. Graham Collegiate</v>
      </c>
      <c r="D35" s="16">
        <v>306</v>
      </c>
      <c r="E35" s="16">
        <v>6</v>
      </c>
      <c r="F35" s="16">
        <v>3</v>
      </c>
      <c r="G35" s="16">
        <v>36</v>
      </c>
      <c r="H35" s="16">
        <v>79</v>
      </c>
      <c r="I35" s="16">
        <f t="shared" si="1"/>
        <v>124</v>
      </c>
      <c r="J35" s="16">
        <v>0</v>
      </c>
      <c r="K35" s="17"/>
    </row>
    <row r="36" spans="1:11" s="15" customFormat="1" ht="11.1" customHeight="1" x14ac:dyDescent="0.2">
      <c r="A36" s="14">
        <v>31</v>
      </c>
      <c r="B36" s="13" t="s">
        <v>1254</v>
      </c>
      <c r="C36" s="13" t="str">
        <f t="shared" si="0"/>
        <v>Marion M. Graham Collegiate</v>
      </c>
      <c r="D36" s="16">
        <v>278</v>
      </c>
      <c r="E36" s="16">
        <v>1</v>
      </c>
      <c r="F36" s="16">
        <v>1</v>
      </c>
      <c r="G36" s="16">
        <v>28</v>
      </c>
      <c r="H36" s="16">
        <v>92</v>
      </c>
      <c r="I36" s="16">
        <f t="shared" si="1"/>
        <v>122</v>
      </c>
      <c r="J36" s="16">
        <v>0</v>
      </c>
      <c r="K36" s="17"/>
    </row>
    <row r="37" spans="1:11" s="15" customFormat="1" ht="11.1" customHeight="1" x14ac:dyDescent="0.2">
      <c r="A37" s="14">
        <v>32</v>
      </c>
      <c r="B37" s="13" t="s">
        <v>1254</v>
      </c>
      <c r="C37" s="13" t="str">
        <f t="shared" si="0"/>
        <v>Marion M. Graham Collegiate</v>
      </c>
      <c r="D37" s="16">
        <v>287</v>
      </c>
      <c r="E37" s="16">
        <v>2</v>
      </c>
      <c r="F37" s="16">
        <v>5</v>
      </c>
      <c r="G37" s="16">
        <v>47</v>
      </c>
      <c r="H37" s="16">
        <v>94</v>
      </c>
      <c r="I37" s="16">
        <f t="shared" si="1"/>
        <v>148</v>
      </c>
      <c r="J37" s="16">
        <v>0</v>
      </c>
      <c r="K37" s="17"/>
    </row>
    <row r="38" spans="1:11" s="15" customFormat="1" ht="11.1" customHeight="1" x14ac:dyDescent="0.2">
      <c r="A38" s="14">
        <v>33</v>
      </c>
      <c r="B38" s="13" t="s">
        <v>1255</v>
      </c>
      <c r="C38" s="13" t="str">
        <f t="shared" si="0"/>
        <v>St. George School</v>
      </c>
      <c r="D38" s="16">
        <v>321</v>
      </c>
      <c r="E38" s="16">
        <v>0</v>
      </c>
      <c r="F38" s="16">
        <v>2</v>
      </c>
      <c r="G38" s="16">
        <v>52</v>
      </c>
      <c r="H38" s="16">
        <v>135</v>
      </c>
      <c r="I38" s="16">
        <f t="shared" si="1"/>
        <v>189</v>
      </c>
      <c r="J38" s="16">
        <v>1</v>
      </c>
      <c r="K38" s="17"/>
    </row>
    <row r="39" spans="1:11" s="15" customFormat="1" ht="11.1" customHeight="1" x14ac:dyDescent="0.2">
      <c r="A39" s="14">
        <v>34</v>
      </c>
      <c r="B39" s="13" t="s">
        <v>1255</v>
      </c>
      <c r="C39" s="13" t="str">
        <f t="shared" si="0"/>
        <v>St. George School</v>
      </c>
      <c r="D39" s="16">
        <v>324</v>
      </c>
      <c r="E39" s="16">
        <v>3</v>
      </c>
      <c r="F39" s="16">
        <v>5</v>
      </c>
      <c r="G39" s="16">
        <v>47</v>
      </c>
      <c r="H39" s="16">
        <v>147</v>
      </c>
      <c r="I39" s="16">
        <f t="shared" si="1"/>
        <v>202</v>
      </c>
      <c r="J39" s="16">
        <v>0</v>
      </c>
      <c r="K39" s="17"/>
    </row>
    <row r="40" spans="1:11" s="15" customFormat="1" ht="11.1" customHeight="1" x14ac:dyDescent="0.2">
      <c r="A40" s="14">
        <v>35</v>
      </c>
      <c r="B40" s="13" t="s">
        <v>1255</v>
      </c>
      <c r="C40" s="13" t="str">
        <f t="shared" si="0"/>
        <v>St. George School</v>
      </c>
      <c r="D40" s="16">
        <v>250</v>
      </c>
      <c r="E40" s="16">
        <v>3</v>
      </c>
      <c r="F40" s="16">
        <v>2</v>
      </c>
      <c r="G40" s="16">
        <v>34</v>
      </c>
      <c r="H40" s="16">
        <v>87</v>
      </c>
      <c r="I40" s="16">
        <f t="shared" si="1"/>
        <v>126</v>
      </c>
      <c r="J40" s="16">
        <v>0</v>
      </c>
      <c r="K40" s="17"/>
    </row>
    <row r="41" spans="1:11" s="15" customFormat="1" ht="11.1" customHeight="1" x14ac:dyDescent="0.2">
      <c r="A41" s="14">
        <v>36</v>
      </c>
      <c r="B41" s="13" t="s">
        <v>1255</v>
      </c>
      <c r="C41" s="13" t="str">
        <f t="shared" si="0"/>
        <v>St. George School</v>
      </c>
      <c r="D41" s="16">
        <v>250</v>
      </c>
      <c r="E41" s="16">
        <v>2</v>
      </c>
      <c r="F41" s="16">
        <v>3</v>
      </c>
      <c r="G41" s="16">
        <v>29</v>
      </c>
      <c r="H41" s="16">
        <v>80</v>
      </c>
      <c r="I41" s="16">
        <f t="shared" si="1"/>
        <v>114</v>
      </c>
      <c r="J41" s="16">
        <v>0</v>
      </c>
      <c r="K41" s="17"/>
    </row>
    <row r="42" spans="1:11" s="15" customFormat="1" ht="11.1" customHeight="1" x14ac:dyDescent="0.2">
      <c r="A42" s="14">
        <v>37</v>
      </c>
      <c r="B42" s="13" t="s">
        <v>1255</v>
      </c>
      <c r="C42" s="13" t="str">
        <f t="shared" si="0"/>
        <v>St. George School</v>
      </c>
      <c r="D42" s="16">
        <v>287</v>
      </c>
      <c r="E42" s="16">
        <v>3</v>
      </c>
      <c r="F42" s="16">
        <v>5</v>
      </c>
      <c r="G42" s="16">
        <v>30</v>
      </c>
      <c r="H42" s="16">
        <v>103</v>
      </c>
      <c r="I42" s="16">
        <f t="shared" si="1"/>
        <v>141</v>
      </c>
      <c r="J42" s="16">
        <v>0</v>
      </c>
      <c r="K42" s="17"/>
    </row>
    <row r="43" spans="1:11" s="15" customFormat="1" ht="11.1" customHeight="1" x14ac:dyDescent="0.2">
      <c r="A43" s="14" t="s">
        <v>38</v>
      </c>
      <c r="B43" s="13" t="s">
        <v>1253</v>
      </c>
      <c r="C43" s="13" t="str">
        <f t="shared" si="0"/>
        <v>Resurrection Lutheran Church</v>
      </c>
      <c r="D43" s="16">
        <v>0</v>
      </c>
      <c r="E43" s="16">
        <v>32</v>
      </c>
      <c r="F43" s="16">
        <v>26</v>
      </c>
      <c r="G43" s="16">
        <v>323</v>
      </c>
      <c r="H43" s="28">
        <v>1156</v>
      </c>
      <c r="I43" s="16">
        <f t="shared" si="1"/>
        <v>1537</v>
      </c>
      <c r="J43" s="16">
        <v>0</v>
      </c>
      <c r="K43" s="17"/>
    </row>
    <row r="44" spans="1:11" s="15" customFormat="1" ht="11.1" customHeight="1" x14ac:dyDescent="0.2">
      <c r="A44" s="14"/>
      <c r="B44" s="13" t="s">
        <v>30</v>
      </c>
      <c r="C44" s="13" t="str">
        <f t="shared" si="0"/>
        <v>Absentee</v>
      </c>
      <c r="D44" s="16">
        <v>0</v>
      </c>
      <c r="E44" s="16">
        <v>0</v>
      </c>
      <c r="F44" s="16">
        <v>0</v>
      </c>
      <c r="G44" s="16">
        <v>9</v>
      </c>
      <c r="H44" s="16">
        <v>75</v>
      </c>
      <c r="I44" s="16">
        <f t="shared" si="1"/>
        <v>84</v>
      </c>
      <c r="J44" s="16">
        <v>8</v>
      </c>
      <c r="K44" s="17"/>
    </row>
    <row r="45" spans="1:11" s="15" customFormat="1" ht="11.1" customHeight="1" x14ac:dyDescent="0.25">
      <c r="A45" s="14" t="s">
        <v>31</v>
      </c>
      <c r="B45" s="7" t="s">
        <v>1191</v>
      </c>
      <c r="C45" s="13" t="str">
        <f t="shared" si="0"/>
        <v>Saskatoon</v>
      </c>
      <c r="D45" s="16">
        <v>0</v>
      </c>
      <c r="E45" s="16">
        <v>0</v>
      </c>
      <c r="F45" s="16">
        <v>0</v>
      </c>
      <c r="G45" s="16">
        <v>3</v>
      </c>
      <c r="H45" s="16">
        <v>3</v>
      </c>
      <c r="I45" s="16">
        <f t="shared" si="1"/>
        <v>6</v>
      </c>
      <c r="J45" s="16">
        <v>0</v>
      </c>
      <c r="K45" s="17"/>
    </row>
    <row r="46" spans="1:11" s="15" customFormat="1" ht="11.1" customHeight="1" x14ac:dyDescent="0.25">
      <c r="A46" s="14" t="s">
        <v>140</v>
      </c>
      <c r="B46" s="7" t="s">
        <v>1261</v>
      </c>
      <c r="C46" s="13" t="s">
        <v>1262</v>
      </c>
      <c r="D46" s="16">
        <v>60</v>
      </c>
      <c r="E46" s="16">
        <v>0</v>
      </c>
      <c r="F46" s="16">
        <v>4</v>
      </c>
      <c r="G46" s="16">
        <v>9</v>
      </c>
      <c r="H46" s="16">
        <v>18</v>
      </c>
      <c r="I46" s="16">
        <f t="shared" si="1"/>
        <v>31</v>
      </c>
      <c r="J46" s="16">
        <v>0</v>
      </c>
      <c r="K46" s="17"/>
    </row>
    <row r="47" spans="1:11" s="15" customFormat="1" ht="11.1" customHeight="1" x14ac:dyDescent="0.25">
      <c r="A47" s="14" t="s">
        <v>44</v>
      </c>
      <c r="B47" s="7" t="s">
        <v>1263</v>
      </c>
      <c r="C47" s="13" t="str">
        <f t="shared" si="0"/>
        <v>Baraka Care Homes Ltd.</v>
      </c>
      <c r="D47" s="16">
        <v>55</v>
      </c>
      <c r="E47" s="16">
        <v>2</v>
      </c>
      <c r="F47" s="16">
        <v>4</v>
      </c>
      <c r="G47" s="16">
        <v>8</v>
      </c>
      <c r="H47" s="16">
        <v>9</v>
      </c>
      <c r="I47" s="16">
        <f>SUM(E47:H47)</f>
        <v>23</v>
      </c>
      <c r="J47" s="16">
        <v>0</v>
      </c>
    </row>
    <row r="48" spans="1:11" s="15" customFormat="1" ht="11.1" customHeight="1" thickBot="1" x14ac:dyDescent="0.25">
      <c r="A48" s="22"/>
      <c r="B48" s="5" t="s">
        <v>33</v>
      </c>
      <c r="C48" s="5"/>
      <c r="D48" s="23">
        <f>SUM(D6:D47)</f>
        <v>10380</v>
      </c>
      <c r="E48" s="23">
        <f t="shared" ref="E48:J48" si="2">SUM(E6:E47)</f>
        <v>153</v>
      </c>
      <c r="F48" s="23">
        <f t="shared" si="2"/>
        <v>135</v>
      </c>
      <c r="G48" s="23">
        <f t="shared" si="2"/>
        <v>1718</v>
      </c>
      <c r="H48" s="23">
        <f t="shared" si="2"/>
        <v>4761</v>
      </c>
      <c r="I48" s="23">
        <f t="shared" si="2"/>
        <v>6767</v>
      </c>
      <c r="J48" s="23">
        <f t="shared" si="2"/>
        <v>15</v>
      </c>
    </row>
    <row r="49" spans="1:10" s="15" customFormat="1" ht="11.1" customHeight="1" x14ac:dyDescent="0.25">
      <c r="A49" s="21"/>
      <c r="B49" s="27"/>
      <c r="C49" s="27"/>
      <c r="D49" s="27"/>
      <c r="E49" s="27"/>
      <c r="F49" s="27"/>
      <c r="G49" s="27"/>
      <c r="H49" s="27"/>
      <c r="I49" s="27"/>
      <c r="J49" s="27"/>
    </row>
    <row r="50" spans="1:10" s="15" customFormat="1" ht="11.1" customHeight="1" x14ac:dyDescent="0.25">
      <c r="A50" s="21"/>
      <c r="B50" s="27"/>
      <c r="C50" s="1" t="s">
        <v>1256</v>
      </c>
      <c r="D50" s="3"/>
      <c r="E50" s="3"/>
      <c r="F50" s="3"/>
      <c r="G50" s="3"/>
      <c r="H50" s="27"/>
      <c r="I50" s="27"/>
      <c r="J50" s="27"/>
    </row>
    <row r="51" spans="1:10" s="15" customFormat="1" ht="11.1" customHeight="1" x14ac:dyDescent="0.25">
      <c r="A51" s="21"/>
      <c r="B51" s="27"/>
      <c r="C51" s="1" t="s">
        <v>35</v>
      </c>
      <c r="D51" s="24">
        <f>H48-G48</f>
        <v>3043</v>
      </c>
      <c r="E51" s="3"/>
      <c r="F51" s="3"/>
      <c r="G51" s="3"/>
      <c r="H51" s="27"/>
      <c r="I51" s="27"/>
      <c r="J51" s="27"/>
    </row>
    <row r="52" spans="1:10" s="15" customFormat="1" ht="11.1" customHeight="1" x14ac:dyDescent="0.25">
      <c r="A52" s="21"/>
      <c r="B52" s="27"/>
      <c r="C52" s="1" t="s">
        <v>36</v>
      </c>
      <c r="D52" s="25">
        <f>I48/D48</f>
        <v>0.65192678227360312</v>
      </c>
      <c r="E52" s="3"/>
      <c r="F52" s="3"/>
      <c r="G52" s="3"/>
      <c r="H52" s="27"/>
      <c r="I52" s="27"/>
      <c r="J52" s="27"/>
    </row>
    <row r="53" spans="1:10" s="15" customFormat="1" ht="11.1" customHeight="1" x14ac:dyDescent="0.25">
      <c r="A53" s="21"/>
      <c r="B53" s="27"/>
      <c r="C53" s="1" t="s">
        <v>37</v>
      </c>
      <c r="D53" s="3"/>
      <c r="E53" s="26">
        <f>E48/$I$48</f>
        <v>2.2609723658933059E-2</v>
      </c>
      <c r="F53" s="26">
        <f>F48/$I$48</f>
        <v>1.9949756169646816E-2</v>
      </c>
      <c r="G53" s="26">
        <f>G48/$I$48</f>
        <v>0.25387911925520912</v>
      </c>
      <c r="H53" s="26">
        <f>H48/$I$48</f>
        <v>0.703561400916211</v>
      </c>
      <c r="I53" s="26"/>
      <c r="J53" s="27"/>
    </row>
    <row r="54" spans="1:10" s="15" customFormat="1" ht="11.1" customHeight="1" x14ac:dyDescent="0.2">
      <c r="A54" s="19"/>
    </row>
    <row r="55" spans="1:10" ht="11.1" customHeight="1" x14ac:dyDescent="0.3"/>
  </sheetData>
  <mergeCells count="10">
    <mergeCell ref="A1:A2"/>
    <mergeCell ref="K4:K5"/>
    <mergeCell ref="D4:D5"/>
    <mergeCell ref="I4:I5"/>
    <mergeCell ref="A3:C3"/>
    <mergeCell ref="E3:G3"/>
    <mergeCell ref="H3:J3"/>
    <mergeCell ref="A4:A5"/>
    <mergeCell ref="B4:B5"/>
    <mergeCell ref="C4:C5"/>
  </mergeCells>
  <hyperlinks>
    <hyperlink ref="A6" r:id="rId1" display="http://espree.elections.sk.ca/esResultsUnOfficialEdit.cfm?MODE=EDITINIT&amp;POLL=1972"/>
    <hyperlink ref="A7" r:id="rId2" display="http://espree.elections.sk.ca/esResultsUnOfficialEdit.cfm?MODE=EDITINIT&amp;POLL=1973"/>
    <hyperlink ref="A8" r:id="rId3" display="http://espree.elections.sk.ca/esResultsUnOfficialEdit.cfm?MODE=EDITINIT&amp;POLL=1974"/>
    <hyperlink ref="A9" r:id="rId4" display="http://espree.elections.sk.ca/esResultsUnOfficialEdit.cfm?MODE=EDITINIT&amp;POLL=1975"/>
    <hyperlink ref="A10" r:id="rId5" display="http://espree.elections.sk.ca/esResultsUnOfficialEdit.cfm?MODE=EDITINIT&amp;POLL=1976"/>
    <hyperlink ref="A11" r:id="rId6" display="http://espree.elections.sk.ca/esResultsUnOfficialEdit.cfm?MODE=EDITINIT&amp;POLL=1977"/>
    <hyperlink ref="A12" r:id="rId7" display="http://espree.elections.sk.ca/esResultsUnOfficialEdit.cfm?MODE=EDITINIT&amp;POLL=1978"/>
    <hyperlink ref="A13" r:id="rId8" display="http://espree.elections.sk.ca/esResultsUnOfficialEdit.cfm?MODE=EDITINIT&amp;POLL=1979"/>
    <hyperlink ref="A14" r:id="rId9" display="http://espree.elections.sk.ca/esResultsUnOfficialEdit.cfm?MODE=EDITINIT&amp;POLL=1980"/>
    <hyperlink ref="A15" r:id="rId10" display="http://espree.elections.sk.ca/esResultsUnOfficialEdit.cfm?MODE=EDITINIT&amp;POLL=1981"/>
    <hyperlink ref="A16" r:id="rId11" display="http://espree.elections.sk.ca/esResultsUnOfficialEdit.cfm?MODE=EDITINIT&amp;POLL=1982"/>
    <hyperlink ref="A17" r:id="rId12" display="http://espree.elections.sk.ca/esResultsUnOfficialEdit.cfm?MODE=EDITINIT&amp;POLL=1983"/>
    <hyperlink ref="A18" r:id="rId13" display="http://espree.elections.sk.ca/esResultsUnOfficialEdit.cfm?MODE=EDITINIT&amp;POLL=1984"/>
    <hyperlink ref="A19" r:id="rId14" display="http://espree.elections.sk.ca/esResultsUnOfficialEdit.cfm?MODE=EDITINIT&amp;POLL=1985"/>
    <hyperlink ref="A20" r:id="rId15" display="http://espree.elections.sk.ca/esResultsUnOfficialEdit.cfm?MODE=EDITINIT&amp;POLL=1986"/>
    <hyperlink ref="A21" r:id="rId16" display="http://espree.elections.sk.ca/esResultsUnOfficialEdit.cfm?MODE=EDITINIT&amp;POLL=1987"/>
    <hyperlink ref="A22" r:id="rId17" display="http://espree.elections.sk.ca/esResultsUnOfficialEdit.cfm?MODE=EDITINIT&amp;POLL=1988"/>
    <hyperlink ref="A23" r:id="rId18" display="http://espree.elections.sk.ca/esResultsUnOfficialEdit.cfm?MODE=EDITINIT&amp;POLL=1989"/>
    <hyperlink ref="A24" r:id="rId19" display="http://espree.elections.sk.ca/esResultsUnOfficialEdit.cfm?MODE=EDITINIT&amp;POLL=1990"/>
    <hyperlink ref="A25" r:id="rId20" display="http://espree.elections.sk.ca/esResultsUnOfficialEdit.cfm?MODE=EDITINIT&amp;POLL=1991"/>
    <hyperlink ref="A26" r:id="rId21" display="http://espree.elections.sk.ca/esResultsUnOfficialEdit.cfm?MODE=EDITINIT&amp;POLL=1992"/>
    <hyperlink ref="A27" r:id="rId22" display="http://espree.elections.sk.ca/esResultsUnOfficialEdit.cfm?MODE=EDITINIT&amp;POLL=1993"/>
    <hyperlink ref="A28" r:id="rId23" display="http://espree.elections.sk.ca/esResultsUnOfficialEdit.cfm?MODE=EDITINIT&amp;POLL=1994"/>
    <hyperlink ref="A29" r:id="rId24" display="http://espree.elections.sk.ca/esResultsUnOfficialEdit.cfm?MODE=EDITINIT&amp;POLL=1995"/>
    <hyperlink ref="A30" r:id="rId25" display="http://espree.elections.sk.ca/esResultsUnOfficialEdit.cfm?MODE=EDITINIT&amp;POLL=1996"/>
    <hyperlink ref="A31" r:id="rId26" display="http://espree.elections.sk.ca/esResultsUnOfficialEdit.cfm?MODE=EDITINIT&amp;POLL=1997"/>
    <hyperlink ref="A32" r:id="rId27" display="http://espree.elections.sk.ca/esResultsUnOfficialEdit.cfm?MODE=EDITINIT&amp;POLL=1998"/>
    <hyperlink ref="A33" r:id="rId28" display="http://espree.elections.sk.ca/esResultsUnOfficialEdit.cfm?MODE=EDITINIT&amp;POLL=1999"/>
    <hyperlink ref="A34" r:id="rId29" display="http://espree.elections.sk.ca/esResultsUnOfficialEdit.cfm?MODE=EDITINIT&amp;POLL=2000"/>
    <hyperlink ref="A35" r:id="rId30" display="http://espree.elections.sk.ca/esResultsUnOfficialEdit.cfm?MODE=EDITINIT&amp;POLL=2001"/>
    <hyperlink ref="A36" r:id="rId31" display="http://espree.elections.sk.ca/esResultsUnOfficialEdit.cfm?MODE=EDITINIT&amp;POLL=2002"/>
    <hyperlink ref="A37" r:id="rId32" display="http://espree.elections.sk.ca/esResultsUnOfficialEdit.cfm?MODE=EDITINIT&amp;POLL=2003"/>
    <hyperlink ref="A38" r:id="rId33" display="http://espree.elections.sk.ca/esResultsUnOfficialEdit.cfm?MODE=EDITINIT&amp;POLL=2004"/>
    <hyperlink ref="A39" r:id="rId34" display="http://espree.elections.sk.ca/esResultsUnOfficialEdit.cfm?MODE=EDITINIT&amp;POLL=2005"/>
    <hyperlink ref="A40" r:id="rId35" display="http://espree.elections.sk.ca/esResultsUnOfficialEdit.cfm?MODE=EDITINIT&amp;POLL=2006"/>
    <hyperlink ref="A41" r:id="rId36" display="http://espree.elections.sk.ca/esResultsUnOfficialEdit.cfm?MODE=EDITINIT&amp;POLL=2007"/>
    <hyperlink ref="A42" r:id="rId37" display="http://espree.elections.sk.ca/esResultsUnOfficialEdit.cfm?MODE=EDITINIT&amp;POLL=2008"/>
    <hyperlink ref="A43" r:id="rId38" display="http://espree.elections.sk.ca/esResultsUnOfficialEdit.cfm?MODE=EDITINIT&amp;POLL=3124"/>
    <hyperlink ref="A45" r:id="rId39" display="http://espree.elections.sk.ca/esResultsUnOfficialEdit.cfm?MODE=EDITINIT&amp;POLL=3532"/>
    <hyperlink ref="A46" r:id="rId40" display="http://espree.elections.sk.ca/esResultsUnOfficialEdit.cfm?MODE=EDITINIT&amp;POLL=3246"/>
    <hyperlink ref="A47" r:id="rId41" display="http://espree.elections.sk.ca/esResultsUnOfficialEdit.cfm?MODE=EDITINIT&amp;POLL=3247"/>
  </hyperlinks>
  <pageMargins left="0.7" right="0.7" top="0.75" bottom="0.75" header="0.3" footer="0.3"/>
  <pageSetup scale="88" fitToHeight="0" orientation="portrait" r:id="rId42"/>
  <drawing r:id="rId4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57"/>
  <sheetViews>
    <sheetView topLeftCell="A13" workbookViewId="0">
      <selection activeCell="C49" sqref="C49"/>
    </sheetView>
  </sheetViews>
  <sheetFormatPr defaultRowHeight="14.4" x14ac:dyDescent="0.3"/>
  <cols>
    <col min="1" max="1" width="9.109375" style="18"/>
    <col min="2" max="2" width="18.88671875" hidden="1" customWidth="1"/>
    <col min="3" max="3" width="29.88671875" customWidth="1"/>
    <col min="5" max="5" width="10.109375" customWidth="1"/>
    <col min="7" max="7" width="6.6640625" customWidth="1"/>
  </cols>
  <sheetData>
    <row r="1" spans="1:11" s="73" customFormat="1" ht="20.100000000000001" customHeight="1" x14ac:dyDescent="0.3">
      <c r="A1" s="98"/>
      <c r="C1" s="7" t="s">
        <v>1634</v>
      </c>
    </row>
    <row r="2" spans="1:11" s="27" customFormat="1" ht="20.100000000000001" customHeight="1" thickBot="1" x14ac:dyDescent="0.3">
      <c r="A2" s="99"/>
      <c r="B2" s="50"/>
      <c r="C2" s="43" t="s">
        <v>1622</v>
      </c>
      <c r="D2" s="50"/>
      <c r="E2" s="50"/>
      <c r="F2" s="50"/>
      <c r="G2" s="50"/>
      <c r="H2" s="59"/>
      <c r="I2" s="59"/>
      <c r="J2" s="59" t="s">
        <v>1576</v>
      </c>
    </row>
    <row r="3" spans="1:11" s="27" customFormat="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ht="24.7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1278</v>
      </c>
      <c r="F4" s="46" t="s">
        <v>1277</v>
      </c>
      <c r="G4" s="46" t="s">
        <v>1276</v>
      </c>
      <c r="H4" s="46" t="s">
        <v>1706</v>
      </c>
      <c r="I4" s="113" t="s">
        <v>32</v>
      </c>
      <c r="J4" s="87" t="s">
        <v>5</v>
      </c>
      <c r="K4" s="114"/>
    </row>
    <row r="5" spans="1:11" ht="11.1" customHeight="1" x14ac:dyDescent="0.3">
      <c r="A5" s="111"/>
      <c r="B5" s="107"/>
      <c r="C5" s="107"/>
      <c r="D5" s="109"/>
      <c r="E5" s="48" t="s">
        <v>3</v>
      </c>
      <c r="F5" s="48" t="s">
        <v>2</v>
      </c>
      <c r="G5" s="48" t="s">
        <v>838</v>
      </c>
      <c r="H5" s="48" t="s">
        <v>4</v>
      </c>
      <c r="I5" s="127"/>
      <c r="J5" s="41" t="s">
        <v>47</v>
      </c>
      <c r="K5" s="114"/>
    </row>
    <row r="6" spans="1:11" ht="11.1" customHeight="1" x14ac:dyDescent="0.3">
      <c r="A6" s="14">
        <v>1</v>
      </c>
      <c r="B6" s="13" t="s">
        <v>1264</v>
      </c>
      <c r="C6" s="13" t="str">
        <f>PROPER(B6)</f>
        <v>Nutana Collegiate</v>
      </c>
      <c r="D6" s="16">
        <v>277</v>
      </c>
      <c r="E6" s="16">
        <v>13</v>
      </c>
      <c r="F6" s="16">
        <v>86</v>
      </c>
      <c r="G6" s="16">
        <v>7</v>
      </c>
      <c r="H6" s="16">
        <v>53</v>
      </c>
      <c r="I6" s="16">
        <f>SUM(E6:H6)</f>
        <v>159</v>
      </c>
      <c r="J6" s="16">
        <v>0</v>
      </c>
      <c r="K6" s="17"/>
    </row>
    <row r="7" spans="1:11" ht="11.1" customHeight="1" x14ac:dyDescent="0.3">
      <c r="A7" s="14" t="s">
        <v>1265</v>
      </c>
      <c r="B7" s="13" t="s">
        <v>1264</v>
      </c>
      <c r="C7" s="13" t="str">
        <f t="shared" ref="C7:C50" si="0">PROPER(B7)</f>
        <v>Nutana Collegiate</v>
      </c>
      <c r="D7" s="16">
        <v>471</v>
      </c>
      <c r="E7" s="16">
        <v>7</v>
      </c>
      <c r="F7" s="16">
        <v>46</v>
      </c>
      <c r="G7" s="16">
        <v>7</v>
      </c>
      <c r="H7" s="16">
        <v>44</v>
      </c>
      <c r="I7" s="16">
        <f>SUM(E7:H7)</f>
        <v>104</v>
      </c>
      <c r="J7" s="16">
        <v>0</v>
      </c>
      <c r="K7" s="17"/>
    </row>
    <row r="8" spans="1:11" ht="11.1" customHeight="1" x14ac:dyDescent="0.3">
      <c r="A8" s="14" t="s">
        <v>1266</v>
      </c>
      <c r="B8" s="13" t="s">
        <v>1264</v>
      </c>
      <c r="C8" s="13" t="str">
        <f t="shared" si="0"/>
        <v>Nutana Collegiate</v>
      </c>
      <c r="D8" s="16">
        <v>473</v>
      </c>
      <c r="E8" s="16">
        <v>7</v>
      </c>
      <c r="F8" s="16">
        <v>42</v>
      </c>
      <c r="G8" s="16">
        <v>1</v>
      </c>
      <c r="H8" s="16">
        <v>64</v>
      </c>
      <c r="I8" s="16">
        <f t="shared" ref="I8:I50" si="1">SUM(E8:H8)</f>
        <v>114</v>
      </c>
      <c r="J8" s="16">
        <v>0</v>
      </c>
      <c r="K8" s="17"/>
    </row>
    <row r="9" spans="1:11" ht="11.1" customHeight="1" x14ac:dyDescent="0.3">
      <c r="A9" s="14">
        <v>3</v>
      </c>
      <c r="B9" s="13" t="s">
        <v>1264</v>
      </c>
      <c r="C9" s="13" t="str">
        <f t="shared" si="0"/>
        <v>Nutana Collegiate</v>
      </c>
      <c r="D9" s="16">
        <v>252</v>
      </c>
      <c r="E9" s="16">
        <v>5</v>
      </c>
      <c r="F9" s="16">
        <v>52</v>
      </c>
      <c r="G9" s="16">
        <v>6</v>
      </c>
      <c r="H9" s="16">
        <v>88</v>
      </c>
      <c r="I9" s="16">
        <f t="shared" si="1"/>
        <v>151</v>
      </c>
      <c r="J9" s="16">
        <v>0</v>
      </c>
      <c r="K9" s="17"/>
    </row>
    <row r="10" spans="1:11" ht="11.1" customHeight="1" x14ac:dyDescent="0.3">
      <c r="A10" s="14">
        <v>4</v>
      </c>
      <c r="B10" s="13" t="s">
        <v>1267</v>
      </c>
      <c r="C10" s="13" t="str">
        <f t="shared" si="0"/>
        <v>Cosmo Senior Centre</v>
      </c>
      <c r="D10" s="16">
        <v>371</v>
      </c>
      <c r="E10" s="16">
        <v>15</v>
      </c>
      <c r="F10" s="16">
        <v>112</v>
      </c>
      <c r="G10" s="16">
        <v>3</v>
      </c>
      <c r="H10" s="16">
        <v>80</v>
      </c>
      <c r="I10" s="16">
        <f t="shared" si="1"/>
        <v>210</v>
      </c>
      <c r="J10" s="16">
        <v>0</v>
      </c>
      <c r="K10" s="17"/>
    </row>
    <row r="11" spans="1:11" ht="11.1" customHeight="1" x14ac:dyDescent="0.3">
      <c r="A11" s="14">
        <v>5</v>
      </c>
      <c r="B11" s="13" t="s">
        <v>1267</v>
      </c>
      <c r="C11" s="13" t="str">
        <f t="shared" si="0"/>
        <v>Cosmo Senior Centre</v>
      </c>
      <c r="D11" s="16">
        <v>275</v>
      </c>
      <c r="E11" s="16">
        <v>7</v>
      </c>
      <c r="F11" s="16">
        <v>66</v>
      </c>
      <c r="G11" s="16">
        <v>4</v>
      </c>
      <c r="H11" s="16">
        <v>67</v>
      </c>
      <c r="I11" s="16">
        <f t="shared" si="1"/>
        <v>144</v>
      </c>
      <c r="J11" s="16">
        <v>1</v>
      </c>
      <c r="K11" s="17"/>
    </row>
    <row r="12" spans="1:11" ht="11.1" customHeight="1" x14ac:dyDescent="0.3">
      <c r="A12" s="14">
        <v>6</v>
      </c>
      <c r="B12" s="13" t="s">
        <v>1267</v>
      </c>
      <c r="C12" s="13" t="str">
        <f t="shared" si="0"/>
        <v>Cosmo Senior Centre</v>
      </c>
      <c r="D12" s="16">
        <v>388</v>
      </c>
      <c r="E12" s="16">
        <v>8</v>
      </c>
      <c r="F12" s="16">
        <v>75</v>
      </c>
      <c r="G12" s="16">
        <v>3</v>
      </c>
      <c r="H12" s="16">
        <v>109</v>
      </c>
      <c r="I12" s="16">
        <f t="shared" si="1"/>
        <v>195</v>
      </c>
      <c r="J12" s="16">
        <v>0</v>
      </c>
      <c r="K12" s="17"/>
    </row>
    <row r="13" spans="1:11" ht="11.1" customHeight="1" x14ac:dyDescent="0.3">
      <c r="A13" s="14">
        <v>7</v>
      </c>
      <c r="B13" s="13" t="s">
        <v>1264</v>
      </c>
      <c r="C13" s="13" t="str">
        <f t="shared" si="0"/>
        <v>Nutana Collegiate</v>
      </c>
      <c r="D13" s="16">
        <v>333</v>
      </c>
      <c r="E13" s="16">
        <v>14</v>
      </c>
      <c r="F13" s="16">
        <v>50</v>
      </c>
      <c r="G13" s="16">
        <v>7</v>
      </c>
      <c r="H13" s="16">
        <v>87</v>
      </c>
      <c r="I13" s="16">
        <f t="shared" si="1"/>
        <v>158</v>
      </c>
      <c r="J13" s="16">
        <v>0</v>
      </c>
      <c r="K13" s="17"/>
    </row>
    <row r="14" spans="1:11" ht="11.1" customHeight="1" x14ac:dyDescent="0.3">
      <c r="A14" s="14">
        <v>8</v>
      </c>
      <c r="B14" s="13" t="s">
        <v>1264</v>
      </c>
      <c r="C14" s="13" t="str">
        <f t="shared" si="0"/>
        <v>Nutana Collegiate</v>
      </c>
      <c r="D14" s="16">
        <v>276</v>
      </c>
      <c r="E14" s="16">
        <v>5</v>
      </c>
      <c r="F14" s="16">
        <v>52</v>
      </c>
      <c r="G14" s="16">
        <v>3</v>
      </c>
      <c r="H14" s="16">
        <v>91</v>
      </c>
      <c r="I14" s="16">
        <f t="shared" si="1"/>
        <v>151</v>
      </c>
      <c r="J14" s="16">
        <v>0</v>
      </c>
      <c r="K14" s="17"/>
    </row>
    <row r="15" spans="1:11" ht="11.1" customHeight="1" x14ac:dyDescent="0.3">
      <c r="A15" s="14">
        <v>9</v>
      </c>
      <c r="B15" s="13" t="s">
        <v>1268</v>
      </c>
      <c r="C15" s="13" t="str">
        <f t="shared" si="0"/>
        <v>Oskayak High School</v>
      </c>
      <c r="D15" s="16">
        <v>352</v>
      </c>
      <c r="E15" s="16">
        <v>11</v>
      </c>
      <c r="F15" s="16">
        <v>67</v>
      </c>
      <c r="G15" s="16">
        <v>2</v>
      </c>
      <c r="H15" s="16">
        <v>102</v>
      </c>
      <c r="I15" s="16">
        <f t="shared" si="1"/>
        <v>182</v>
      </c>
      <c r="J15" s="16">
        <v>1</v>
      </c>
      <c r="K15" s="17"/>
    </row>
    <row r="16" spans="1:11" ht="11.1" customHeight="1" x14ac:dyDescent="0.3">
      <c r="A16" s="14">
        <v>10</v>
      </c>
      <c r="B16" s="13" t="s">
        <v>1268</v>
      </c>
      <c r="C16" s="13" t="str">
        <f t="shared" si="0"/>
        <v>Oskayak High School</v>
      </c>
      <c r="D16" s="16">
        <v>290</v>
      </c>
      <c r="E16" s="16">
        <v>8</v>
      </c>
      <c r="F16" s="16">
        <v>36</v>
      </c>
      <c r="G16" s="16">
        <v>5</v>
      </c>
      <c r="H16" s="16">
        <v>83</v>
      </c>
      <c r="I16" s="16">
        <f t="shared" si="1"/>
        <v>132</v>
      </c>
      <c r="J16" s="16">
        <v>0</v>
      </c>
      <c r="K16" s="17"/>
    </row>
    <row r="17" spans="1:11" ht="11.1" customHeight="1" x14ac:dyDescent="0.3">
      <c r="A17" s="14">
        <v>11</v>
      </c>
      <c r="B17" s="13" t="s">
        <v>1268</v>
      </c>
      <c r="C17" s="13" t="str">
        <f t="shared" si="0"/>
        <v>Oskayak High School</v>
      </c>
      <c r="D17" s="16">
        <v>364</v>
      </c>
      <c r="E17" s="16">
        <v>7</v>
      </c>
      <c r="F17" s="16">
        <v>55</v>
      </c>
      <c r="G17" s="16">
        <v>5</v>
      </c>
      <c r="H17" s="16">
        <v>149</v>
      </c>
      <c r="I17" s="16">
        <f t="shared" si="1"/>
        <v>216</v>
      </c>
      <c r="J17" s="16">
        <v>1</v>
      </c>
      <c r="K17" s="17"/>
    </row>
    <row r="18" spans="1:11" ht="11.1" customHeight="1" x14ac:dyDescent="0.3">
      <c r="A18" s="14">
        <v>12</v>
      </c>
      <c r="B18" s="13" t="s">
        <v>1267</v>
      </c>
      <c r="C18" s="13" t="str">
        <f t="shared" si="0"/>
        <v>Cosmo Senior Centre</v>
      </c>
      <c r="D18" s="16">
        <v>303</v>
      </c>
      <c r="E18" s="16">
        <v>6</v>
      </c>
      <c r="F18" s="16">
        <v>41</v>
      </c>
      <c r="G18" s="16">
        <v>4</v>
      </c>
      <c r="H18" s="16">
        <v>62</v>
      </c>
      <c r="I18" s="16">
        <f t="shared" si="1"/>
        <v>113</v>
      </c>
      <c r="J18" s="16">
        <v>0</v>
      </c>
      <c r="K18" s="17"/>
    </row>
    <row r="19" spans="1:11" ht="11.1" customHeight="1" x14ac:dyDescent="0.3">
      <c r="A19" s="14">
        <v>13</v>
      </c>
      <c r="B19" s="13" t="s">
        <v>1267</v>
      </c>
      <c r="C19" s="13" t="str">
        <f t="shared" si="0"/>
        <v>Cosmo Senior Centre</v>
      </c>
      <c r="D19" s="16">
        <v>335</v>
      </c>
      <c r="E19" s="16">
        <v>13</v>
      </c>
      <c r="F19" s="16">
        <v>53</v>
      </c>
      <c r="G19" s="16">
        <v>5</v>
      </c>
      <c r="H19" s="16">
        <v>131</v>
      </c>
      <c r="I19" s="16">
        <f t="shared" si="1"/>
        <v>202</v>
      </c>
      <c r="J19" s="16">
        <v>1</v>
      </c>
      <c r="K19" s="17"/>
    </row>
    <row r="20" spans="1:11" ht="11.1" customHeight="1" x14ac:dyDescent="0.3">
      <c r="A20" s="14">
        <v>14</v>
      </c>
      <c r="B20" s="13" t="s">
        <v>1267</v>
      </c>
      <c r="C20" s="13" t="str">
        <f t="shared" si="0"/>
        <v>Cosmo Senior Centre</v>
      </c>
      <c r="D20" s="16">
        <v>253</v>
      </c>
      <c r="E20" s="16">
        <v>3</v>
      </c>
      <c r="F20" s="16">
        <v>62</v>
      </c>
      <c r="G20" s="16">
        <v>1</v>
      </c>
      <c r="H20" s="16">
        <v>76</v>
      </c>
      <c r="I20" s="16">
        <f t="shared" si="1"/>
        <v>142</v>
      </c>
      <c r="J20" s="16">
        <v>0</v>
      </c>
      <c r="K20" s="17"/>
    </row>
    <row r="21" spans="1:11" ht="11.1" customHeight="1" x14ac:dyDescent="0.3">
      <c r="A21" s="14">
        <v>15</v>
      </c>
      <c r="B21" s="13" t="s">
        <v>1267</v>
      </c>
      <c r="C21" s="13" t="str">
        <f t="shared" si="0"/>
        <v>Cosmo Senior Centre</v>
      </c>
      <c r="D21" s="16">
        <v>317</v>
      </c>
      <c r="E21" s="16">
        <v>8</v>
      </c>
      <c r="F21" s="16">
        <v>58</v>
      </c>
      <c r="G21" s="16">
        <v>1</v>
      </c>
      <c r="H21" s="16">
        <v>86</v>
      </c>
      <c r="I21" s="16">
        <f t="shared" si="1"/>
        <v>153</v>
      </c>
      <c r="J21" s="16">
        <v>2</v>
      </c>
      <c r="K21" s="17"/>
    </row>
    <row r="22" spans="1:11" ht="11.1" customHeight="1" x14ac:dyDescent="0.3">
      <c r="A22" s="14">
        <v>16</v>
      </c>
      <c r="B22" s="13" t="s">
        <v>1269</v>
      </c>
      <c r="C22" s="13" t="str">
        <f t="shared" si="0"/>
        <v>Buena Vista School</v>
      </c>
      <c r="D22" s="16">
        <v>349</v>
      </c>
      <c r="E22" s="16">
        <v>2</v>
      </c>
      <c r="F22" s="16">
        <v>110</v>
      </c>
      <c r="G22" s="16">
        <v>1</v>
      </c>
      <c r="H22" s="16">
        <v>86</v>
      </c>
      <c r="I22" s="16">
        <f t="shared" si="1"/>
        <v>199</v>
      </c>
      <c r="J22" s="16">
        <v>0</v>
      </c>
      <c r="K22" s="17"/>
    </row>
    <row r="23" spans="1:11" ht="11.1" customHeight="1" x14ac:dyDescent="0.3">
      <c r="A23" s="14">
        <v>17</v>
      </c>
      <c r="B23" s="13" t="s">
        <v>1270</v>
      </c>
      <c r="C23" s="13" t="str">
        <f t="shared" si="0"/>
        <v>Riverside Terrace</v>
      </c>
      <c r="D23" s="16">
        <v>193</v>
      </c>
      <c r="E23" s="16">
        <v>6</v>
      </c>
      <c r="F23" s="16">
        <v>91</v>
      </c>
      <c r="G23" s="16">
        <v>12</v>
      </c>
      <c r="H23" s="16">
        <v>59</v>
      </c>
      <c r="I23" s="16">
        <f t="shared" si="1"/>
        <v>168</v>
      </c>
      <c r="J23" s="16">
        <v>5</v>
      </c>
      <c r="K23" s="17"/>
    </row>
    <row r="24" spans="1:11" ht="11.1" customHeight="1" x14ac:dyDescent="0.3">
      <c r="A24" s="14">
        <v>18</v>
      </c>
      <c r="B24" s="13" t="s">
        <v>1269</v>
      </c>
      <c r="C24" s="13" t="str">
        <f t="shared" si="0"/>
        <v>Buena Vista School</v>
      </c>
      <c r="D24" s="16">
        <v>236</v>
      </c>
      <c r="E24" s="16">
        <v>9</v>
      </c>
      <c r="F24" s="16">
        <v>49</v>
      </c>
      <c r="G24" s="16">
        <v>8</v>
      </c>
      <c r="H24" s="16">
        <v>88</v>
      </c>
      <c r="I24" s="16">
        <f t="shared" si="1"/>
        <v>154</v>
      </c>
      <c r="J24" s="16">
        <v>0</v>
      </c>
      <c r="K24" s="17"/>
    </row>
    <row r="25" spans="1:11" ht="11.1" customHeight="1" x14ac:dyDescent="0.3">
      <c r="A25" s="14">
        <v>19</v>
      </c>
      <c r="B25" s="13" t="s">
        <v>1269</v>
      </c>
      <c r="C25" s="13" t="str">
        <f t="shared" si="0"/>
        <v>Buena Vista School</v>
      </c>
      <c r="D25" s="16">
        <v>264</v>
      </c>
      <c r="E25" s="16">
        <v>5</v>
      </c>
      <c r="F25" s="16">
        <v>71</v>
      </c>
      <c r="G25" s="16">
        <v>1</v>
      </c>
      <c r="H25" s="16">
        <v>83</v>
      </c>
      <c r="I25" s="16">
        <f t="shared" si="1"/>
        <v>160</v>
      </c>
      <c r="J25" s="16">
        <v>0</v>
      </c>
      <c r="K25" s="17"/>
    </row>
    <row r="26" spans="1:11" ht="11.1" customHeight="1" x14ac:dyDescent="0.3">
      <c r="A26" s="14">
        <v>20</v>
      </c>
      <c r="B26" s="13" t="s">
        <v>1269</v>
      </c>
      <c r="C26" s="13" t="str">
        <f t="shared" si="0"/>
        <v>Buena Vista School</v>
      </c>
      <c r="D26" s="16">
        <v>261</v>
      </c>
      <c r="E26" s="16">
        <v>9</v>
      </c>
      <c r="F26" s="16">
        <v>69</v>
      </c>
      <c r="G26" s="16">
        <v>2</v>
      </c>
      <c r="H26" s="16">
        <v>82</v>
      </c>
      <c r="I26" s="16">
        <f t="shared" si="1"/>
        <v>162</v>
      </c>
      <c r="J26" s="16">
        <v>0</v>
      </c>
      <c r="K26" s="17"/>
    </row>
    <row r="27" spans="1:11" ht="11.1" customHeight="1" x14ac:dyDescent="0.3">
      <c r="A27" s="14">
        <v>21</v>
      </c>
      <c r="B27" s="13" t="s">
        <v>1269</v>
      </c>
      <c r="C27" s="13" t="str">
        <f t="shared" si="0"/>
        <v>Buena Vista School</v>
      </c>
      <c r="D27" s="16">
        <v>233</v>
      </c>
      <c r="E27" s="16">
        <v>6</v>
      </c>
      <c r="F27" s="16">
        <v>50</v>
      </c>
      <c r="G27" s="16">
        <v>3</v>
      </c>
      <c r="H27" s="16">
        <v>82</v>
      </c>
      <c r="I27" s="16">
        <f t="shared" si="1"/>
        <v>141</v>
      </c>
      <c r="J27" s="16">
        <v>1</v>
      </c>
      <c r="K27" s="17"/>
    </row>
    <row r="28" spans="1:11" ht="11.1" customHeight="1" x14ac:dyDescent="0.3">
      <c r="A28" s="14">
        <v>22</v>
      </c>
      <c r="B28" s="13" t="s">
        <v>1271</v>
      </c>
      <c r="C28" s="13" t="str">
        <f t="shared" si="0"/>
        <v>Queen Elizabeth School</v>
      </c>
      <c r="D28" s="16">
        <v>221</v>
      </c>
      <c r="E28" s="16">
        <v>8</v>
      </c>
      <c r="F28" s="16">
        <v>57</v>
      </c>
      <c r="G28" s="16">
        <v>4</v>
      </c>
      <c r="H28" s="16">
        <v>57</v>
      </c>
      <c r="I28" s="16">
        <f t="shared" si="1"/>
        <v>126</v>
      </c>
      <c r="J28" s="16">
        <v>0</v>
      </c>
      <c r="K28" s="17"/>
    </row>
    <row r="29" spans="1:11" ht="11.1" customHeight="1" x14ac:dyDescent="0.3">
      <c r="A29" s="14">
        <v>23</v>
      </c>
      <c r="B29" s="13" t="s">
        <v>1272</v>
      </c>
      <c r="C29" s="13" t="str">
        <f t="shared" si="0"/>
        <v>Aden Bowman Collegiate</v>
      </c>
      <c r="D29" s="16">
        <v>245</v>
      </c>
      <c r="E29" s="16">
        <v>7</v>
      </c>
      <c r="F29" s="16">
        <v>64</v>
      </c>
      <c r="G29" s="16">
        <v>4</v>
      </c>
      <c r="H29" s="16">
        <v>59</v>
      </c>
      <c r="I29" s="16">
        <f t="shared" si="1"/>
        <v>134</v>
      </c>
      <c r="J29" s="16">
        <v>0</v>
      </c>
      <c r="K29" s="17"/>
    </row>
    <row r="30" spans="1:11" ht="11.1" customHeight="1" x14ac:dyDescent="0.3">
      <c r="A30" s="14">
        <v>24</v>
      </c>
      <c r="B30" s="13" t="s">
        <v>1271</v>
      </c>
      <c r="C30" s="13" t="str">
        <f t="shared" si="0"/>
        <v>Queen Elizabeth School</v>
      </c>
      <c r="D30" s="16">
        <v>261</v>
      </c>
      <c r="E30" s="16">
        <v>11</v>
      </c>
      <c r="F30" s="16">
        <v>48</v>
      </c>
      <c r="G30" s="16">
        <v>1</v>
      </c>
      <c r="H30" s="16">
        <v>79</v>
      </c>
      <c r="I30" s="16">
        <f t="shared" si="1"/>
        <v>139</v>
      </c>
      <c r="J30" s="16">
        <v>1</v>
      </c>
      <c r="K30" s="17"/>
    </row>
    <row r="31" spans="1:11" ht="11.1" customHeight="1" x14ac:dyDescent="0.3">
      <c r="A31" s="14">
        <v>25</v>
      </c>
      <c r="B31" s="13" t="s">
        <v>1268</v>
      </c>
      <c r="C31" s="13" t="str">
        <f t="shared" si="0"/>
        <v>Oskayak High School</v>
      </c>
      <c r="D31" s="16">
        <v>315</v>
      </c>
      <c r="E31" s="16">
        <v>10</v>
      </c>
      <c r="F31" s="16">
        <v>73</v>
      </c>
      <c r="G31" s="16">
        <v>8</v>
      </c>
      <c r="H31" s="16">
        <v>59</v>
      </c>
      <c r="I31" s="16">
        <f t="shared" si="1"/>
        <v>150</v>
      </c>
      <c r="J31" s="16">
        <v>1</v>
      </c>
      <c r="K31" s="17"/>
    </row>
    <row r="32" spans="1:11" ht="11.1" customHeight="1" x14ac:dyDescent="0.3">
      <c r="A32" s="14">
        <v>26</v>
      </c>
      <c r="B32" s="13" t="s">
        <v>1272</v>
      </c>
      <c r="C32" s="13" t="str">
        <f t="shared" si="0"/>
        <v>Aden Bowman Collegiate</v>
      </c>
      <c r="D32" s="16">
        <v>304</v>
      </c>
      <c r="E32" s="16">
        <v>11</v>
      </c>
      <c r="F32" s="16">
        <v>71</v>
      </c>
      <c r="G32" s="16">
        <v>1</v>
      </c>
      <c r="H32" s="16">
        <v>74</v>
      </c>
      <c r="I32" s="16">
        <f t="shared" si="1"/>
        <v>157</v>
      </c>
      <c r="J32" s="16">
        <v>1</v>
      </c>
      <c r="K32" s="17"/>
    </row>
    <row r="33" spans="1:11" ht="11.1" customHeight="1" x14ac:dyDescent="0.3">
      <c r="A33" s="14">
        <v>27</v>
      </c>
      <c r="B33" s="13" t="s">
        <v>1272</v>
      </c>
      <c r="C33" s="13" t="str">
        <f t="shared" si="0"/>
        <v>Aden Bowman Collegiate</v>
      </c>
      <c r="D33" s="16">
        <v>282</v>
      </c>
      <c r="E33" s="16">
        <v>6</v>
      </c>
      <c r="F33" s="16">
        <v>64</v>
      </c>
      <c r="G33" s="16">
        <v>0</v>
      </c>
      <c r="H33" s="16">
        <v>76</v>
      </c>
      <c r="I33" s="16">
        <f t="shared" si="1"/>
        <v>146</v>
      </c>
      <c r="J33" s="16">
        <v>0</v>
      </c>
      <c r="K33" s="17"/>
    </row>
    <row r="34" spans="1:11" ht="11.1" customHeight="1" x14ac:dyDescent="0.3">
      <c r="A34" s="14">
        <v>28</v>
      </c>
      <c r="B34" s="13" t="s">
        <v>1272</v>
      </c>
      <c r="C34" s="13" t="str">
        <f t="shared" si="0"/>
        <v>Aden Bowman Collegiate</v>
      </c>
      <c r="D34" s="16">
        <v>283</v>
      </c>
      <c r="E34" s="16">
        <v>5</v>
      </c>
      <c r="F34" s="16">
        <v>84</v>
      </c>
      <c r="G34" s="16">
        <v>0</v>
      </c>
      <c r="H34" s="16">
        <v>78</v>
      </c>
      <c r="I34" s="16">
        <f t="shared" si="1"/>
        <v>167</v>
      </c>
      <c r="J34" s="16">
        <v>2</v>
      </c>
      <c r="K34" s="17"/>
    </row>
    <row r="35" spans="1:11" ht="11.1" customHeight="1" x14ac:dyDescent="0.3">
      <c r="A35" s="14">
        <v>29</v>
      </c>
      <c r="B35" s="13" t="s">
        <v>1273</v>
      </c>
      <c r="C35" s="13" t="s">
        <v>1565</v>
      </c>
      <c r="D35" s="16">
        <v>285</v>
      </c>
      <c r="E35" s="16">
        <v>14</v>
      </c>
      <c r="F35" s="16">
        <v>66</v>
      </c>
      <c r="G35" s="16">
        <v>2</v>
      </c>
      <c r="H35" s="16">
        <v>58</v>
      </c>
      <c r="I35" s="16">
        <f t="shared" si="1"/>
        <v>140</v>
      </c>
      <c r="J35" s="16">
        <v>0</v>
      </c>
      <c r="K35" s="17"/>
    </row>
    <row r="36" spans="1:11" ht="11.1" customHeight="1" x14ac:dyDescent="0.3">
      <c r="A36" s="14">
        <v>30</v>
      </c>
      <c r="B36" s="13" t="s">
        <v>1273</v>
      </c>
      <c r="C36" s="13" t="s">
        <v>1565</v>
      </c>
      <c r="D36" s="16">
        <v>197</v>
      </c>
      <c r="E36" s="16">
        <v>6</v>
      </c>
      <c r="F36" s="16">
        <v>50</v>
      </c>
      <c r="G36" s="16">
        <v>2</v>
      </c>
      <c r="H36" s="16">
        <v>48</v>
      </c>
      <c r="I36" s="16">
        <f t="shared" si="1"/>
        <v>106</v>
      </c>
      <c r="J36" s="16">
        <v>0</v>
      </c>
      <c r="K36" s="17"/>
    </row>
    <row r="37" spans="1:11" ht="11.1" customHeight="1" x14ac:dyDescent="0.3">
      <c r="A37" s="14">
        <v>31</v>
      </c>
      <c r="B37" s="13" t="s">
        <v>1273</v>
      </c>
      <c r="C37" s="13" t="s">
        <v>1565</v>
      </c>
      <c r="D37" s="16">
        <v>311</v>
      </c>
      <c r="E37" s="16">
        <v>6</v>
      </c>
      <c r="F37" s="16">
        <v>65</v>
      </c>
      <c r="G37" s="16">
        <v>5</v>
      </c>
      <c r="H37" s="16">
        <v>74</v>
      </c>
      <c r="I37" s="16">
        <f t="shared" si="1"/>
        <v>150</v>
      </c>
      <c r="J37" s="16">
        <v>0</v>
      </c>
      <c r="K37" s="17"/>
    </row>
    <row r="38" spans="1:11" ht="11.1" customHeight="1" x14ac:dyDescent="0.3">
      <c r="A38" s="14">
        <v>32</v>
      </c>
      <c r="B38" s="13" t="s">
        <v>1273</v>
      </c>
      <c r="C38" s="13" t="s">
        <v>1565</v>
      </c>
      <c r="D38" s="16">
        <v>290</v>
      </c>
      <c r="E38" s="16">
        <v>3</v>
      </c>
      <c r="F38" s="16">
        <v>70</v>
      </c>
      <c r="G38" s="16">
        <v>1</v>
      </c>
      <c r="H38" s="16">
        <v>62</v>
      </c>
      <c r="I38" s="16">
        <f t="shared" si="1"/>
        <v>136</v>
      </c>
      <c r="J38" s="16">
        <v>1</v>
      </c>
      <c r="K38" s="17"/>
    </row>
    <row r="39" spans="1:11" ht="11.1" customHeight="1" x14ac:dyDescent="0.3">
      <c r="A39" s="14">
        <v>33</v>
      </c>
      <c r="B39" s="13" t="s">
        <v>1273</v>
      </c>
      <c r="C39" s="13" t="s">
        <v>1565</v>
      </c>
      <c r="D39" s="16">
        <v>305</v>
      </c>
      <c r="E39" s="16">
        <v>11</v>
      </c>
      <c r="F39" s="16">
        <v>67</v>
      </c>
      <c r="G39" s="16">
        <v>1</v>
      </c>
      <c r="H39" s="16">
        <v>72</v>
      </c>
      <c r="I39" s="16">
        <f t="shared" si="1"/>
        <v>151</v>
      </c>
      <c r="J39" s="16">
        <v>0</v>
      </c>
      <c r="K39" s="17"/>
    </row>
    <row r="40" spans="1:11" ht="11.1" customHeight="1" x14ac:dyDescent="0.3">
      <c r="A40" s="14">
        <v>34</v>
      </c>
      <c r="B40" s="13" t="s">
        <v>1271</v>
      </c>
      <c r="C40" s="13" t="str">
        <f t="shared" si="0"/>
        <v>Queen Elizabeth School</v>
      </c>
      <c r="D40" s="16">
        <v>280</v>
      </c>
      <c r="E40" s="16">
        <v>5</v>
      </c>
      <c r="F40" s="16">
        <v>78</v>
      </c>
      <c r="G40" s="16">
        <v>8</v>
      </c>
      <c r="H40" s="16">
        <v>64</v>
      </c>
      <c r="I40" s="16">
        <f t="shared" si="1"/>
        <v>155</v>
      </c>
      <c r="J40" s="16">
        <v>0</v>
      </c>
      <c r="K40" s="17"/>
    </row>
    <row r="41" spans="1:11" ht="11.1" customHeight="1" x14ac:dyDescent="0.3">
      <c r="A41" s="14">
        <v>35</v>
      </c>
      <c r="B41" s="13" t="s">
        <v>1271</v>
      </c>
      <c r="C41" s="13" t="str">
        <f t="shared" si="0"/>
        <v>Queen Elizabeth School</v>
      </c>
      <c r="D41" s="16">
        <v>241</v>
      </c>
      <c r="E41" s="16">
        <v>11</v>
      </c>
      <c r="F41" s="16">
        <v>70</v>
      </c>
      <c r="G41" s="16">
        <v>5</v>
      </c>
      <c r="H41" s="16">
        <v>81</v>
      </c>
      <c r="I41" s="16">
        <f t="shared" si="1"/>
        <v>167</v>
      </c>
      <c r="J41" s="16">
        <v>0</v>
      </c>
      <c r="K41" s="17"/>
    </row>
    <row r="42" spans="1:11" ht="11.1" customHeight="1" x14ac:dyDescent="0.3">
      <c r="A42" s="14">
        <v>36</v>
      </c>
      <c r="B42" s="13" t="s">
        <v>1271</v>
      </c>
      <c r="C42" s="13" t="str">
        <f t="shared" si="0"/>
        <v>Queen Elizabeth School</v>
      </c>
      <c r="D42" s="16">
        <v>203</v>
      </c>
      <c r="E42" s="16">
        <v>10</v>
      </c>
      <c r="F42" s="16">
        <v>59</v>
      </c>
      <c r="G42" s="16">
        <v>1</v>
      </c>
      <c r="H42" s="16">
        <v>54</v>
      </c>
      <c r="I42" s="16">
        <f t="shared" si="1"/>
        <v>124</v>
      </c>
      <c r="J42" s="16">
        <v>0</v>
      </c>
      <c r="K42" s="17"/>
    </row>
    <row r="43" spans="1:11" ht="11.1" customHeight="1" x14ac:dyDescent="0.3">
      <c r="A43" s="14">
        <v>37</v>
      </c>
      <c r="B43" s="13" t="s">
        <v>1272</v>
      </c>
      <c r="C43" s="13" t="str">
        <f t="shared" si="0"/>
        <v>Aden Bowman Collegiate</v>
      </c>
      <c r="D43" s="16">
        <v>211</v>
      </c>
      <c r="E43" s="16">
        <v>11</v>
      </c>
      <c r="F43" s="16">
        <v>60</v>
      </c>
      <c r="G43" s="16">
        <v>2</v>
      </c>
      <c r="H43" s="16">
        <v>52</v>
      </c>
      <c r="I43" s="16">
        <f t="shared" si="1"/>
        <v>125</v>
      </c>
      <c r="J43" s="16">
        <v>0</v>
      </c>
      <c r="K43" s="17"/>
    </row>
    <row r="44" spans="1:11" ht="11.1" customHeight="1" x14ac:dyDescent="0.3">
      <c r="A44" s="14">
        <v>38</v>
      </c>
      <c r="B44" s="13" t="s">
        <v>1272</v>
      </c>
      <c r="C44" s="13" t="str">
        <f t="shared" si="0"/>
        <v>Aden Bowman Collegiate</v>
      </c>
      <c r="D44" s="16">
        <v>344</v>
      </c>
      <c r="E44" s="16">
        <v>3</v>
      </c>
      <c r="F44" s="16">
        <v>73</v>
      </c>
      <c r="G44" s="16">
        <v>3</v>
      </c>
      <c r="H44" s="16">
        <v>61</v>
      </c>
      <c r="I44" s="16">
        <f t="shared" si="1"/>
        <v>140</v>
      </c>
      <c r="J44" s="16">
        <v>1</v>
      </c>
      <c r="K44" s="17"/>
    </row>
    <row r="45" spans="1:11" ht="11.1" customHeight="1" x14ac:dyDescent="0.3">
      <c r="A45" s="14">
        <v>39</v>
      </c>
      <c r="B45" s="13" t="s">
        <v>1272</v>
      </c>
      <c r="C45" s="13" t="str">
        <f t="shared" si="0"/>
        <v>Aden Bowman Collegiate</v>
      </c>
      <c r="D45" s="16">
        <v>292</v>
      </c>
      <c r="E45" s="16">
        <v>13</v>
      </c>
      <c r="F45" s="16">
        <v>102</v>
      </c>
      <c r="G45" s="16">
        <v>7</v>
      </c>
      <c r="H45" s="16">
        <v>84</v>
      </c>
      <c r="I45" s="16">
        <f t="shared" si="1"/>
        <v>206</v>
      </c>
      <c r="J45" s="16">
        <v>0</v>
      </c>
      <c r="K45" s="17"/>
    </row>
    <row r="46" spans="1:11" ht="11.1" customHeight="1" x14ac:dyDescent="0.3">
      <c r="A46" s="14" t="s">
        <v>38</v>
      </c>
      <c r="B46" s="13" t="s">
        <v>1268</v>
      </c>
      <c r="C46" s="13" t="str">
        <f t="shared" si="0"/>
        <v>Oskayak High School</v>
      </c>
      <c r="D46" s="16">
        <v>0</v>
      </c>
      <c r="E46" s="16">
        <v>30</v>
      </c>
      <c r="F46" s="16">
        <v>604</v>
      </c>
      <c r="G46" s="16">
        <v>27</v>
      </c>
      <c r="H46" s="16">
        <v>686</v>
      </c>
      <c r="I46" s="16">
        <f t="shared" si="1"/>
        <v>1347</v>
      </c>
      <c r="J46" s="16">
        <v>4</v>
      </c>
      <c r="K46" s="17"/>
    </row>
    <row r="47" spans="1:11" ht="11.1" customHeight="1" x14ac:dyDescent="0.3">
      <c r="A47" s="14"/>
      <c r="B47" s="13" t="s">
        <v>30</v>
      </c>
      <c r="C47" s="13" t="str">
        <f t="shared" si="0"/>
        <v>Absentee</v>
      </c>
      <c r="D47" s="16">
        <v>0</v>
      </c>
      <c r="E47" s="16">
        <v>6</v>
      </c>
      <c r="F47" s="16">
        <v>52</v>
      </c>
      <c r="G47" s="16">
        <v>6</v>
      </c>
      <c r="H47" s="16">
        <v>51</v>
      </c>
      <c r="I47" s="16">
        <f t="shared" si="1"/>
        <v>115</v>
      </c>
      <c r="J47" s="16">
        <v>4</v>
      </c>
      <c r="K47" s="17"/>
    </row>
    <row r="48" spans="1:11" ht="11.1" customHeight="1" x14ac:dyDescent="0.3">
      <c r="A48" s="14" t="s">
        <v>31</v>
      </c>
      <c r="B48" s="7" t="s">
        <v>1191</v>
      </c>
      <c r="C48" s="13" t="str">
        <f t="shared" si="0"/>
        <v>Saskatoon</v>
      </c>
      <c r="D48" s="16">
        <v>0</v>
      </c>
      <c r="E48" s="16">
        <v>4</v>
      </c>
      <c r="F48" s="16">
        <v>0</v>
      </c>
      <c r="G48" s="16">
        <v>6</v>
      </c>
      <c r="H48" s="16">
        <v>0</v>
      </c>
      <c r="I48" s="16">
        <f t="shared" si="1"/>
        <v>10</v>
      </c>
      <c r="J48" s="16">
        <v>1</v>
      </c>
      <c r="K48" s="17"/>
    </row>
    <row r="49" spans="1:11" ht="11.1" customHeight="1" x14ac:dyDescent="0.3">
      <c r="A49" s="14" t="s">
        <v>140</v>
      </c>
      <c r="B49" s="7" t="s">
        <v>1279</v>
      </c>
      <c r="C49" s="13" t="str">
        <f t="shared" si="0"/>
        <v>Ray Of Sunshine</v>
      </c>
      <c r="D49" s="16">
        <v>7</v>
      </c>
      <c r="E49" s="16">
        <v>0</v>
      </c>
      <c r="F49" s="16">
        <v>1</v>
      </c>
      <c r="G49" s="16">
        <v>0</v>
      </c>
      <c r="H49" s="16">
        <v>0</v>
      </c>
      <c r="I49" s="16">
        <f t="shared" si="1"/>
        <v>1</v>
      </c>
      <c r="J49" s="16">
        <v>1</v>
      </c>
      <c r="K49" s="17"/>
    </row>
    <row r="50" spans="1:11" ht="11.1" customHeight="1" x14ac:dyDescent="0.3">
      <c r="A50" s="14" t="s">
        <v>95</v>
      </c>
      <c r="B50" s="13" t="s">
        <v>1274</v>
      </c>
      <c r="C50" s="13" t="str">
        <f t="shared" si="0"/>
        <v>Sunnyside Nursing Home</v>
      </c>
      <c r="D50" s="16">
        <v>100</v>
      </c>
      <c r="E50" s="16">
        <v>4</v>
      </c>
      <c r="F50" s="16">
        <v>19</v>
      </c>
      <c r="G50" s="16">
        <v>4</v>
      </c>
      <c r="H50" s="16">
        <v>12</v>
      </c>
      <c r="I50" s="16">
        <f t="shared" si="1"/>
        <v>39</v>
      </c>
      <c r="J50" s="16">
        <v>0</v>
      </c>
      <c r="K50" s="17"/>
    </row>
    <row r="51" spans="1:11" ht="11.1" customHeight="1" thickBot="1" x14ac:dyDescent="0.35">
      <c r="A51" s="22"/>
      <c r="B51" s="5" t="s">
        <v>33</v>
      </c>
      <c r="C51" s="5"/>
      <c r="D51" s="23">
        <f>SUM(D6:D50)</f>
        <v>11843</v>
      </c>
      <c r="E51" s="23">
        <f t="shared" ref="E51:J51" si="2">SUM(E6:E50)</f>
        <v>369</v>
      </c>
      <c r="F51" s="23">
        <f t="shared" si="2"/>
        <v>3290</v>
      </c>
      <c r="G51" s="23">
        <f t="shared" si="2"/>
        <v>189</v>
      </c>
      <c r="H51" s="23">
        <f t="shared" si="2"/>
        <v>3793</v>
      </c>
      <c r="I51" s="23">
        <f t="shared" si="2"/>
        <v>7641</v>
      </c>
      <c r="J51" s="23">
        <f t="shared" si="2"/>
        <v>29</v>
      </c>
    </row>
    <row r="52" spans="1:11" ht="11.1" customHeight="1" x14ac:dyDescent="0.3">
      <c r="A52" s="21"/>
      <c r="B52" s="27"/>
      <c r="C52" s="27"/>
      <c r="D52" s="27"/>
      <c r="E52" s="27"/>
      <c r="F52" s="27"/>
      <c r="G52" s="27"/>
      <c r="H52" s="27"/>
      <c r="I52" s="27"/>
      <c r="J52" s="27"/>
    </row>
    <row r="53" spans="1:11" ht="11.1" customHeight="1" x14ac:dyDescent="0.3">
      <c r="A53" s="21"/>
      <c r="B53" s="27"/>
      <c r="C53" s="1" t="s">
        <v>1275</v>
      </c>
      <c r="D53" s="3"/>
      <c r="E53" s="3"/>
      <c r="F53" s="3"/>
      <c r="G53" s="3"/>
      <c r="H53" s="27"/>
      <c r="I53" s="27"/>
      <c r="J53" s="27"/>
    </row>
    <row r="54" spans="1:11" ht="11.1" customHeight="1" x14ac:dyDescent="0.3">
      <c r="A54" s="21"/>
      <c r="B54" s="27"/>
      <c r="C54" s="1" t="s">
        <v>35</v>
      </c>
      <c r="D54" s="24">
        <f>H51-F51</f>
        <v>503</v>
      </c>
      <c r="E54" s="3"/>
      <c r="F54" s="3"/>
      <c r="G54" s="3"/>
      <c r="H54" s="27"/>
      <c r="I54" s="27"/>
      <c r="J54" s="27"/>
    </row>
    <row r="55" spans="1:11" ht="11.1" customHeight="1" x14ac:dyDescent="0.3">
      <c r="A55" s="21"/>
      <c r="B55" s="27"/>
      <c r="C55" s="1" t="s">
        <v>36</v>
      </c>
      <c r="D55" s="25">
        <f>I51/D51</f>
        <v>0.6451912522164992</v>
      </c>
      <c r="E55" s="3"/>
      <c r="F55" s="3"/>
      <c r="G55" s="3"/>
      <c r="H55" s="27"/>
      <c r="I55" s="27"/>
      <c r="J55" s="27"/>
    </row>
    <row r="56" spans="1:11" ht="11.1" customHeight="1" x14ac:dyDescent="0.3">
      <c r="A56" s="21"/>
      <c r="B56" s="27"/>
      <c r="C56" s="1" t="s">
        <v>37</v>
      </c>
      <c r="D56" s="3"/>
      <c r="E56" s="26">
        <f>E51/$I$51</f>
        <v>4.8292108362779744E-2</v>
      </c>
      <c r="F56" s="26">
        <f>F51/$I$51</f>
        <v>0.43057191467085459</v>
      </c>
      <c r="G56" s="26">
        <f>G51/$I$51</f>
        <v>2.4734982332155476E-2</v>
      </c>
      <c r="H56" s="26">
        <f>H51/$I$51</f>
        <v>0.49640099463421017</v>
      </c>
      <c r="I56" s="26"/>
      <c r="J56" s="27"/>
    </row>
    <row r="57" spans="1:11" ht="11.1" customHeight="1" x14ac:dyDescent="0.3"/>
  </sheetData>
  <mergeCells count="10">
    <mergeCell ref="A1:A2"/>
    <mergeCell ref="K4:K5"/>
    <mergeCell ref="D4:D5"/>
    <mergeCell ref="I4:I5"/>
    <mergeCell ref="A3:C3"/>
    <mergeCell ref="E3:G3"/>
    <mergeCell ref="H3:J3"/>
    <mergeCell ref="A4:A5"/>
    <mergeCell ref="B4:B5"/>
    <mergeCell ref="C4:C5"/>
  </mergeCells>
  <hyperlinks>
    <hyperlink ref="A6" r:id="rId1" display="http://espree.elections.sk.ca/esResultsUnOfficialEdit.cfm?MODE=EDITINIT&amp;POLL=2009"/>
    <hyperlink ref="A7" r:id="rId2" display="http://espree.elections.sk.ca/esResultsUnOfficialEdit.cfm?MODE=EDITINIT&amp;POLL=3362"/>
    <hyperlink ref="A8" r:id="rId3" display="http://espree.elections.sk.ca/esResultsUnOfficialEdit.cfm?MODE=EDITINIT&amp;POLL=3363"/>
    <hyperlink ref="A9" r:id="rId4" display="http://espree.elections.sk.ca/esResultsUnOfficialEdit.cfm?MODE=EDITINIT&amp;POLL=2011"/>
    <hyperlink ref="A10" r:id="rId5" display="http://espree.elections.sk.ca/esResultsUnOfficialEdit.cfm?MODE=EDITINIT&amp;POLL=2012"/>
    <hyperlink ref="A11" r:id="rId6" display="http://espree.elections.sk.ca/esResultsUnOfficialEdit.cfm?MODE=EDITINIT&amp;POLL=2013"/>
    <hyperlink ref="A12" r:id="rId7" display="http://espree.elections.sk.ca/esResultsUnOfficialEdit.cfm?MODE=EDITINIT&amp;POLL=2014"/>
    <hyperlink ref="A13" r:id="rId8" display="http://espree.elections.sk.ca/esResultsUnOfficialEdit.cfm?MODE=EDITINIT&amp;POLL=2015"/>
    <hyperlink ref="A14" r:id="rId9" display="http://espree.elections.sk.ca/esResultsUnOfficialEdit.cfm?MODE=EDITINIT&amp;POLL=2016"/>
    <hyperlink ref="A15" r:id="rId10" display="http://espree.elections.sk.ca/esResultsUnOfficialEdit.cfm?MODE=EDITINIT&amp;POLL=2017"/>
    <hyperlink ref="A16" r:id="rId11" display="http://espree.elections.sk.ca/esResultsUnOfficialEdit.cfm?MODE=EDITINIT&amp;POLL=2018"/>
    <hyperlink ref="A17" r:id="rId12" display="http://espree.elections.sk.ca/esResultsUnOfficialEdit.cfm?MODE=EDITINIT&amp;POLL=2019"/>
    <hyperlink ref="A18" r:id="rId13" display="http://espree.elections.sk.ca/esResultsUnOfficialEdit.cfm?MODE=EDITINIT&amp;POLL=2020"/>
    <hyperlink ref="A19" r:id="rId14" display="http://espree.elections.sk.ca/esResultsUnOfficialEdit.cfm?MODE=EDITINIT&amp;POLL=2021"/>
    <hyperlink ref="A20" r:id="rId15" display="http://espree.elections.sk.ca/esResultsUnOfficialEdit.cfm?MODE=EDITINIT&amp;POLL=2022"/>
    <hyperlink ref="A21" r:id="rId16" display="http://espree.elections.sk.ca/esResultsUnOfficialEdit.cfm?MODE=EDITINIT&amp;POLL=2023"/>
    <hyperlink ref="A22" r:id="rId17" display="http://espree.elections.sk.ca/esResultsUnOfficialEdit.cfm?MODE=EDITINIT&amp;POLL=2024"/>
    <hyperlink ref="A23" r:id="rId18" display="http://espree.elections.sk.ca/esResultsUnOfficialEdit.cfm?MODE=EDITINIT&amp;POLL=2025"/>
    <hyperlink ref="A24" r:id="rId19" display="http://espree.elections.sk.ca/esResultsUnOfficialEdit.cfm?MODE=EDITINIT&amp;POLL=2026"/>
    <hyperlink ref="A25" r:id="rId20" display="http://espree.elections.sk.ca/esResultsUnOfficialEdit.cfm?MODE=EDITINIT&amp;POLL=2027"/>
    <hyperlink ref="A26" r:id="rId21" display="http://espree.elections.sk.ca/esResultsUnOfficialEdit.cfm?MODE=EDITINIT&amp;POLL=2028"/>
    <hyperlink ref="A27" r:id="rId22" display="http://espree.elections.sk.ca/esResultsUnOfficialEdit.cfm?MODE=EDITINIT&amp;POLL=2029"/>
    <hyperlink ref="A28" r:id="rId23" display="http://espree.elections.sk.ca/esResultsUnOfficialEdit.cfm?MODE=EDITINIT&amp;POLL=2030"/>
    <hyperlink ref="A29" r:id="rId24" display="http://espree.elections.sk.ca/esResultsUnOfficialEdit.cfm?MODE=EDITINIT&amp;POLL=2031"/>
    <hyperlink ref="A30" r:id="rId25" display="http://espree.elections.sk.ca/esResultsUnOfficialEdit.cfm?MODE=EDITINIT&amp;POLL=2032"/>
    <hyperlink ref="A31" r:id="rId26" display="http://espree.elections.sk.ca/esResultsUnOfficialEdit.cfm?MODE=EDITINIT&amp;POLL=2033"/>
    <hyperlink ref="A32" r:id="rId27" display="http://espree.elections.sk.ca/esResultsUnOfficialEdit.cfm?MODE=EDITINIT&amp;POLL=2034"/>
    <hyperlink ref="A33" r:id="rId28" display="http://espree.elections.sk.ca/esResultsUnOfficialEdit.cfm?MODE=EDITINIT&amp;POLL=2035"/>
    <hyperlink ref="A34" r:id="rId29" display="http://espree.elections.sk.ca/esResultsUnOfficialEdit.cfm?MODE=EDITINIT&amp;POLL=2036"/>
    <hyperlink ref="A35" r:id="rId30" display="http://espree.elections.sk.ca/esResultsUnOfficialEdit.cfm?MODE=EDITINIT&amp;POLL=2037"/>
    <hyperlink ref="A36" r:id="rId31" display="http://espree.elections.sk.ca/esResultsUnOfficialEdit.cfm?MODE=EDITINIT&amp;POLL=2038"/>
    <hyperlink ref="A37" r:id="rId32" display="http://espree.elections.sk.ca/esResultsUnOfficialEdit.cfm?MODE=EDITINIT&amp;POLL=2039"/>
    <hyperlink ref="A38" r:id="rId33" display="http://espree.elections.sk.ca/esResultsUnOfficialEdit.cfm?MODE=EDITINIT&amp;POLL=2040"/>
    <hyperlink ref="A39" r:id="rId34" display="http://espree.elections.sk.ca/esResultsUnOfficialEdit.cfm?MODE=EDITINIT&amp;POLL=2041"/>
    <hyperlink ref="A40" r:id="rId35" display="http://espree.elections.sk.ca/esResultsUnOfficialEdit.cfm?MODE=EDITINIT&amp;POLL=2042"/>
    <hyperlink ref="A41" r:id="rId36" display="http://espree.elections.sk.ca/esResultsUnOfficialEdit.cfm?MODE=EDITINIT&amp;POLL=2043"/>
    <hyperlink ref="A42" r:id="rId37" display="http://espree.elections.sk.ca/esResultsUnOfficialEdit.cfm?MODE=EDITINIT&amp;POLL=2044"/>
    <hyperlink ref="A43" r:id="rId38" display="http://espree.elections.sk.ca/esResultsUnOfficialEdit.cfm?MODE=EDITINIT&amp;POLL=2045"/>
    <hyperlink ref="A44" r:id="rId39" display="http://espree.elections.sk.ca/esResultsUnOfficialEdit.cfm?MODE=EDITINIT&amp;POLL=2046"/>
    <hyperlink ref="A45" r:id="rId40" display="http://espree.elections.sk.ca/esResultsUnOfficialEdit.cfm?MODE=EDITINIT&amp;POLL=2047"/>
    <hyperlink ref="A46" r:id="rId41" display="http://espree.elections.sk.ca/esResultsUnOfficialEdit.cfm?MODE=EDITINIT&amp;POLL=3298"/>
    <hyperlink ref="A48" r:id="rId42" display="http://espree.elections.sk.ca/esResultsUnOfficialEdit.cfm?MODE=EDITINIT&amp;POLL=3533"/>
    <hyperlink ref="A49" r:id="rId43" display="http://espree.elections.sk.ca/esResultsUnOfficialEdit.cfm?MODE=EDITINIT&amp;POLL=3299"/>
    <hyperlink ref="A50" r:id="rId44" display="http://espree.elections.sk.ca/esResultsUnOfficialEdit.cfm?MODE=EDITINIT&amp;POLL=3300"/>
  </hyperlinks>
  <pageMargins left="0.7" right="0.7" top="0.75" bottom="0.75" header="0.3" footer="0.3"/>
  <pageSetup scale="81" fitToHeight="0" orientation="portrait" r:id="rId45"/>
  <drawing r:id="rId46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J45"/>
  <sheetViews>
    <sheetView workbookViewId="0">
      <selection activeCell="J46" sqref="J46"/>
    </sheetView>
  </sheetViews>
  <sheetFormatPr defaultRowHeight="14.4" x14ac:dyDescent="0.3"/>
  <cols>
    <col min="1" max="1" width="9.109375" style="18"/>
    <col min="2" max="2" width="19.88671875" hidden="1" customWidth="1"/>
    <col min="3" max="3" width="26.44140625" customWidth="1"/>
    <col min="6" max="6" width="8.5546875" customWidth="1"/>
    <col min="7" max="7" width="8.6640625" customWidth="1"/>
    <col min="8" max="8" width="8.4414062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1623</v>
      </c>
      <c r="D2" s="50"/>
      <c r="E2" s="50"/>
      <c r="F2" s="50"/>
      <c r="G2" s="50"/>
      <c r="H2" s="59"/>
      <c r="I2" s="59" t="s">
        <v>1576</v>
      </c>
      <c r="J2" s="68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2.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1287</v>
      </c>
      <c r="F4" s="46" t="s">
        <v>1288</v>
      </c>
      <c r="G4" s="46" t="s">
        <v>1289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4</v>
      </c>
      <c r="F5" s="48" t="s">
        <v>2</v>
      </c>
      <c r="G5" s="48" t="s">
        <v>3</v>
      </c>
      <c r="H5" s="127"/>
      <c r="I5" s="41" t="s">
        <v>47</v>
      </c>
      <c r="J5" s="114"/>
    </row>
    <row r="6" spans="1:10" ht="11.1" customHeight="1" x14ac:dyDescent="0.3">
      <c r="A6" s="14">
        <v>1</v>
      </c>
      <c r="B6" s="13" t="s">
        <v>1280</v>
      </c>
      <c r="C6" s="13" t="str">
        <f>PROPER(B6)</f>
        <v>Fairhaven School</v>
      </c>
      <c r="D6" s="16">
        <v>292</v>
      </c>
      <c r="E6" s="16">
        <v>65</v>
      </c>
      <c r="F6" s="16">
        <v>56</v>
      </c>
      <c r="G6" s="16">
        <v>3</v>
      </c>
      <c r="H6" s="16">
        <f>SUM(E6:G6)</f>
        <v>124</v>
      </c>
      <c r="I6" s="16">
        <v>1</v>
      </c>
      <c r="J6" s="17"/>
    </row>
    <row r="7" spans="1:10" ht="11.1" customHeight="1" x14ac:dyDescent="0.3">
      <c r="A7" s="14">
        <v>2</v>
      </c>
      <c r="B7" s="13" t="s">
        <v>1280</v>
      </c>
      <c r="C7" s="13" t="str">
        <f t="shared" ref="C7:C37" si="0">PROPER(B7)</f>
        <v>Fairhaven School</v>
      </c>
      <c r="D7" s="16">
        <v>294</v>
      </c>
      <c r="E7" s="16">
        <v>54</v>
      </c>
      <c r="F7" s="16">
        <v>80</v>
      </c>
      <c r="G7" s="16">
        <v>4</v>
      </c>
      <c r="H7" s="16">
        <f t="shared" ref="H7:H37" si="1">SUM(E7:G7)</f>
        <v>138</v>
      </c>
      <c r="I7" s="16">
        <v>0</v>
      </c>
      <c r="J7" s="17"/>
    </row>
    <row r="8" spans="1:10" ht="11.1" customHeight="1" x14ac:dyDescent="0.3">
      <c r="A8" s="14">
        <v>3</v>
      </c>
      <c r="B8" s="13" t="s">
        <v>1280</v>
      </c>
      <c r="C8" s="13" t="str">
        <f t="shared" si="0"/>
        <v>Fairhaven School</v>
      </c>
      <c r="D8" s="16">
        <v>314</v>
      </c>
      <c r="E8" s="16">
        <v>66</v>
      </c>
      <c r="F8" s="16">
        <v>76</v>
      </c>
      <c r="G8" s="16">
        <v>6</v>
      </c>
      <c r="H8" s="16">
        <f t="shared" si="1"/>
        <v>148</v>
      </c>
      <c r="I8" s="16">
        <v>1</v>
      </c>
      <c r="J8" s="17"/>
    </row>
    <row r="9" spans="1:10" ht="11.1" customHeight="1" x14ac:dyDescent="0.3">
      <c r="A9" s="14">
        <v>4</v>
      </c>
      <c r="B9" s="13" t="s">
        <v>1280</v>
      </c>
      <c r="C9" s="13" t="str">
        <f t="shared" si="0"/>
        <v>Fairhaven School</v>
      </c>
      <c r="D9" s="16">
        <v>194</v>
      </c>
      <c r="E9" s="16">
        <v>42</v>
      </c>
      <c r="F9" s="16">
        <v>30</v>
      </c>
      <c r="G9" s="16">
        <v>3</v>
      </c>
      <c r="H9" s="16">
        <f t="shared" si="1"/>
        <v>75</v>
      </c>
      <c r="I9" s="16">
        <v>0</v>
      </c>
      <c r="J9" s="17"/>
    </row>
    <row r="10" spans="1:10" ht="11.1" customHeight="1" x14ac:dyDescent="0.3">
      <c r="A10" s="14">
        <v>5</v>
      </c>
      <c r="B10" s="13" t="s">
        <v>1280</v>
      </c>
      <c r="C10" s="13" t="str">
        <f t="shared" si="0"/>
        <v>Fairhaven School</v>
      </c>
      <c r="D10" s="16">
        <v>147</v>
      </c>
      <c r="E10" s="16">
        <v>38</v>
      </c>
      <c r="F10" s="16">
        <v>30</v>
      </c>
      <c r="G10" s="16">
        <v>3</v>
      </c>
      <c r="H10" s="16">
        <f t="shared" si="1"/>
        <v>71</v>
      </c>
      <c r="I10" s="16">
        <v>0</v>
      </c>
      <c r="J10" s="17"/>
    </row>
    <row r="11" spans="1:10" ht="11.1" customHeight="1" x14ac:dyDescent="0.3">
      <c r="A11" s="14">
        <v>6</v>
      </c>
      <c r="B11" s="13" t="s">
        <v>1281</v>
      </c>
      <c r="C11" s="13" t="str">
        <f t="shared" si="0"/>
        <v>St. Mark School</v>
      </c>
      <c r="D11" s="16">
        <v>291</v>
      </c>
      <c r="E11" s="16">
        <v>81</v>
      </c>
      <c r="F11" s="16">
        <v>77</v>
      </c>
      <c r="G11" s="16">
        <v>1</v>
      </c>
      <c r="H11" s="16">
        <f t="shared" si="1"/>
        <v>159</v>
      </c>
      <c r="I11" s="16">
        <v>0</v>
      </c>
      <c r="J11" s="17"/>
    </row>
    <row r="12" spans="1:10" ht="11.1" customHeight="1" x14ac:dyDescent="0.3">
      <c r="A12" s="14">
        <v>7</v>
      </c>
      <c r="B12" s="13" t="s">
        <v>1281</v>
      </c>
      <c r="C12" s="13" t="str">
        <f t="shared" si="0"/>
        <v>St. Mark School</v>
      </c>
      <c r="D12" s="16">
        <v>248</v>
      </c>
      <c r="E12" s="16">
        <v>54</v>
      </c>
      <c r="F12" s="16">
        <v>46</v>
      </c>
      <c r="G12" s="16">
        <v>3</v>
      </c>
      <c r="H12" s="16">
        <f t="shared" si="1"/>
        <v>103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1281</v>
      </c>
      <c r="C13" s="13" t="str">
        <f t="shared" si="0"/>
        <v>St. Mark School</v>
      </c>
      <c r="D13" s="16">
        <v>393</v>
      </c>
      <c r="E13" s="16">
        <v>79</v>
      </c>
      <c r="F13" s="16">
        <v>72</v>
      </c>
      <c r="G13" s="16">
        <v>7</v>
      </c>
      <c r="H13" s="16">
        <f t="shared" si="1"/>
        <v>158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1282</v>
      </c>
      <c r="C14" s="13" t="str">
        <f t="shared" si="0"/>
        <v>Edgemont Heights</v>
      </c>
      <c r="D14" s="16">
        <v>232</v>
      </c>
      <c r="E14" s="16">
        <v>62</v>
      </c>
      <c r="F14" s="16">
        <v>49</v>
      </c>
      <c r="G14" s="16">
        <v>2</v>
      </c>
      <c r="H14" s="16">
        <f t="shared" si="1"/>
        <v>113</v>
      </c>
      <c r="I14" s="16">
        <v>0</v>
      </c>
      <c r="J14" s="17"/>
    </row>
    <row r="15" spans="1:10" ht="11.1" customHeight="1" x14ac:dyDescent="0.3">
      <c r="A15" s="14">
        <v>10</v>
      </c>
      <c r="B15" s="13" t="s">
        <v>1281</v>
      </c>
      <c r="C15" s="13" t="str">
        <f t="shared" si="0"/>
        <v>St. Mark School</v>
      </c>
      <c r="D15" s="16">
        <v>234</v>
      </c>
      <c r="E15" s="16">
        <v>31</v>
      </c>
      <c r="F15" s="16">
        <v>49</v>
      </c>
      <c r="G15" s="16">
        <v>3</v>
      </c>
      <c r="H15" s="16">
        <f t="shared" si="1"/>
        <v>83</v>
      </c>
      <c r="I15" s="16">
        <v>0</v>
      </c>
      <c r="J15" s="17"/>
    </row>
    <row r="16" spans="1:10" ht="11.1" customHeight="1" x14ac:dyDescent="0.3">
      <c r="A16" s="14">
        <v>11</v>
      </c>
      <c r="B16" s="13" t="s">
        <v>1283</v>
      </c>
      <c r="C16" s="13" t="str">
        <f t="shared" si="0"/>
        <v>Montgomery School</v>
      </c>
      <c r="D16" s="16">
        <v>342</v>
      </c>
      <c r="E16" s="16">
        <v>94</v>
      </c>
      <c r="F16" s="16">
        <v>127</v>
      </c>
      <c r="G16" s="16">
        <v>7</v>
      </c>
      <c r="H16" s="16">
        <f t="shared" si="1"/>
        <v>228</v>
      </c>
      <c r="I16" s="16">
        <v>0</v>
      </c>
      <c r="J16" s="17"/>
    </row>
    <row r="17" spans="1:10" ht="11.1" customHeight="1" x14ac:dyDescent="0.3">
      <c r="A17" s="14">
        <v>12</v>
      </c>
      <c r="B17" s="13" t="s">
        <v>1283</v>
      </c>
      <c r="C17" s="13" t="str">
        <f t="shared" si="0"/>
        <v>Montgomery School</v>
      </c>
      <c r="D17" s="16">
        <v>295</v>
      </c>
      <c r="E17" s="16">
        <v>66</v>
      </c>
      <c r="F17" s="16">
        <v>92</v>
      </c>
      <c r="G17" s="16">
        <v>5</v>
      </c>
      <c r="H17" s="16">
        <f t="shared" si="1"/>
        <v>163</v>
      </c>
      <c r="I17" s="16">
        <v>1</v>
      </c>
      <c r="J17" s="17"/>
    </row>
    <row r="18" spans="1:10" ht="11.1" customHeight="1" x14ac:dyDescent="0.3">
      <c r="A18" s="14">
        <v>13</v>
      </c>
      <c r="B18" s="13" t="s">
        <v>1283</v>
      </c>
      <c r="C18" s="13" t="str">
        <f t="shared" si="0"/>
        <v>Montgomery School</v>
      </c>
      <c r="D18" s="16">
        <v>330</v>
      </c>
      <c r="E18" s="16">
        <v>72</v>
      </c>
      <c r="F18" s="16">
        <v>115</v>
      </c>
      <c r="G18" s="16">
        <v>12</v>
      </c>
      <c r="H18" s="16">
        <f t="shared" si="1"/>
        <v>199</v>
      </c>
      <c r="I18" s="16">
        <v>0</v>
      </c>
      <c r="J18" s="17"/>
    </row>
    <row r="19" spans="1:10" ht="11.1" customHeight="1" x14ac:dyDescent="0.3">
      <c r="A19" s="14">
        <v>14</v>
      </c>
      <c r="B19" s="13" t="s">
        <v>1283</v>
      </c>
      <c r="C19" s="13" t="str">
        <f t="shared" si="0"/>
        <v>Montgomery School</v>
      </c>
      <c r="D19" s="16">
        <v>371</v>
      </c>
      <c r="E19" s="16">
        <v>84</v>
      </c>
      <c r="F19" s="16">
        <v>135</v>
      </c>
      <c r="G19" s="16">
        <v>12</v>
      </c>
      <c r="H19" s="16">
        <f t="shared" si="1"/>
        <v>231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1283</v>
      </c>
      <c r="C20" s="13" t="str">
        <f t="shared" si="0"/>
        <v>Montgomery School</v>
      </c>
      <c r="D20" s="16">
        <v>367</v>
      </c>
      <c r="E20" s="16">
        <v>101</v>
      </c>
      <c r="F20" s="16">
        <v>122</v>
      </c>
      <c r="G20" s="16">
        <v>6</v>
      </c>
      <c r="H20" s="16">
        <f t="shared" si="1"/>
        <v>229</v>
      </c>
      <c r="I20" s="16">
        <v>0</v>
      </c>
      <c r="J20" s="17"/>
    </row>
    <row r="21" spans="1:10" ht="11.1" customHeight="1" x14ac:dyDescent="0.3">
      <c r="A21" s="14">
        <v>16</v>
      </c>
      <c r="B21" s="13" t="s">
        <v>1284</v>
      </c>
      <c r="C21" s="13" t="str">
        <f t="shared" si="0"/>
        <v>W.P. Bate School</v>
      </c>
      <c r="D21" s="16">
        <v>271</v>
      </c>
      <c r="E21" s="16">
        <v>82</v>
      </c>
      <c r="F21" s="16">
        <v>75</v>
      </c>
      <c r="G21" s="16">
        <v>3</v>
      </c>
      <c r="H21" s="16">
        <f t="shared" si="1"/>
        <v>160</v>
      </c>
      <c r="I21" s="16">
        <v>1</v>
      </c>
      <c r="J21" s="17"/>
    </row>
    <row r="22" spans="1:10" ht="11.1" customHeight="1" x14ac:dyDescent="0.3">
      <c r="A22" s="14" t="s">
        <v>73</v>
      </c>
      <c r="B22" s="13" t="s">
        <v>1284</v>
      </c>
      <c r="C22" s="13" t="str">
        <f t="shared" si="0"/>
        <v>W.P. Bate School</v>
      </c>
      <c r="D22" s="16">
        <v>283</v>
      </c>
      <c r="E22" s="16">
        <v>85</v>
      </c>
      <c r="F22" s="16">
        <v>69</v>
      </c>
      <c r="G22" s="16">
        <v>6</v>
      </c>
      <c r="H22" s="16">
        <f t="shared" si="1"/>
        <v>160</v>
      </c>
      <c r="I22" s="16">
        <v>2</v>
      </c>
      <c r="J22" s="17"/>
    </row>
    <row r="23" spans="1:10" ht="11.1" customHeight="1" x14ac:dyDescent="0.3">
      <c r="A23" s="14" t="s">
        <v>75</v>
      </c>
      <c r="B23" s="13" t="s">
        <v>1284</v>
      </c>
      <c r="C23" s="13" t="str">
        <f t="shared" si="0"/>
        <v>W.P. Bate School</v>
      </c>
      <c r="D23" s="16">
        <v>233</v>
      </c>
      <c r="E23" s="16">
        <v>51</v>
      </c>
      <c r="F23" s="16">
        <v>48</v>
      </c>
      <c r="G23" s="16">
        <v>0</v>
      </c>
      <c r="H23" s="16">
        <f t="shared" si="1"/>
        <v>99</v>
      </c>
      <c r="I23" s="16">
        <v>1</v>
      </c>
      <c r="J23" s="17"/>
    </row>
    <row r="24" spans="1:10" ht="11.1" customHeight="1" x14ac:dyDescent="0.3">
      <c r="A24" s="14">
        <v>18</v>
      </c>
      <c r="B24" s="13" t="s">
        <v>720</v>
      </c>
      <c r="C24" s="13" t="str">
        <f t="shared" si="0"/>
        <v>King George School</v>
      </c>
      <c r="D24" s="16">
        <v>329</v>
      </c>
      <c r="E24" s="16">
        <v>93</v>
      </c>
      <c r="F24" s="16">
        <v>53</v>
      </c>
      <c r="G24" s="16">
        <v>2</v>
      </c>
      <c r="H24" s="16">
        <f t="shared" si="1"/>
        <v>148</v>
      </c>
      <c r="I24" s="16">
        <v>2</v>
      </c>
      <c r="J24" s="17"/>
    </row>
    <row r="25" spans="1:10" ht="11.1" customHeight="1" x14ac:dyDescent="0.3">
      <c r="A25" s="14">
        <v>19</v>
      </c>
      <c r="B25" s="13" t="s">
        <v>720</v>
      </c>
      <c r="C25" s="13" t="str">
        <f t="shared" si="0"/>
        <v>King George School</v>
      </c>
      <c r="D25" s="16">
        <v>276</v>
      </c>
      <c r="E25" s="16">
        <v>88</v>
      </c>
      <c r="F25" s="16">
        <v>45</v>
      </c>
      <c r="G25" s="16">
        <v>5</v>
      </c>
      <c r="H25" s="16">
        <f t="shared" si="1"/>
        <v>138</v>
      </c>
      <c r="I25" s="16">
        <v>0</v>
      </c>
      <c r="J25" s="17"/>
    </row>
    <row r="26" spans="1:10" ht="11.1" customHeight="1" x14ac:dyDescent="0.3">
      <c r="A26" s="14">
        <v>20</v>
      </c>
      <c r="B26" s="13" t="s">
        <v>1284</v>
      </c>
      <c r="C26" s="13" t="str">
        <f t="shared" si="0"/>
        <v>W.P. Bate School</v>
      </c>
      <c r="D26" s="16">
        <v>440</v>
      </c>
      <c r="E26" s="16">
        <v>139</v>
      </c>
      <c r="F26" s="16">
        <v>106</v>
      </c>
      <c r="G26" s="16">
        <v>6</v>
      </c>
      <c r="H26" s="16">
        <f t="shared" si="1"/>
        <v>251</v>
      </c>
      <c r="I26" s="16">
        <v>0</v>
      </c>
      <c r="J26" s="17"/>
    </row>
    <row r="27" spans="1:10" ht="11.1" customHeight="1" x14ac:dyDescent="0.3">
      <c r="A27" s="14">
        <v>21</v>
      </c>
      <c r="B27" s="13" t="s">
        <v>1284</v>
      </c>
      <c r="C27" s="13" t="str">
        <f t="shared" si="0"/>
        <v>W.P. Bate School</v>
      </c>
      <c r="D27" s="16">
        <v>475</v>
      </c>
      <c r="E27" s="16">
        <v>103</v>
      </c>
      <c r="F27" s="16">
        <v>76</v>
      </c>
      <c r="G27" s="16">
        <v>4</v>
      </c>
      <c r="H27" s="16">
        <f t="shared" si="1"/>
        <v>183</v>
      </c>
      <c r="I27" s="16">
        <v>0</v>
      </c>
      <c r="J27" s="17"/>
    </row>
    <row r="28" spans="1:10" ht="11.1" customHeight="1" x14ac:dyDescent="0.3">
      <c r="A28" s="14">
        <v>22</v>
      </c>
      <c r="B28" s="13" t="s">
        <v>720</v>
      </c>
      <c r="C28" s="13" t="str">
        <f t="shared" si="0"/>
        <v>King George School</v>
      </c>
      <c r="D28" s="16">
        <v>138</v>
      </c>
      <c r="E28" s="16">
        <v>30</v>
      </c>
      <c r="F28" s="16">
        <v>35</v>
      </c>
      <c r="G28" s="16">
        <v>1</v>
      </c>
      <c r="H28" s="16">
        <f t="shared" si="1"/>
        <v>66</v>
      </c>
      <c r="I28" s="16">
        <v>0</v>
      </c>
      <c r="J28" s="17"/>
    </row>
    <row r="29" spans="1:10" ht="11.1" customHeight="1" x14ac:dyDescent="0.3">
      <c r="A29" s="14">
        <v>23</v>
      </c>
      <c r="B29" s="13" t="s">
        <v>720</v>
      </c>
      <c r="C29" s="13" t="str">
        <f t="shared" si="0"/>
        <v>King George School</v>
      </c>
      <c r="D29" s="16">
        <v>306</v>
      </c>
      <c r="E29" s="16">
        <v>92</v>
      </c>
      <c r="F29" s="16">
        <v>52</v>
      </c>
      <c r="G29" s="16">
        <v>5</v>
      </c>
      <c r="H29" s="16">
        <f t="shared" si="1"/>
        <v>149</v>
      </c>
      <c r="I29" s="16">
        <v>0</v>
      </c>
      <c r="J29" s="17"/>
    </row>
    <row r="30" spans="1:10" ht="11.1" customHeight="1" x14ac:dyDescent="0.3">
      <c r="A30" s="14">
        <v>24</v>
      </c>
      <c r="B30" s="13" t="s">
        <v>720</v>
      </c>
      <c r="C30" s="13" t="str">
        <f t="shared" si="0"/>
        <v>King George School</v>
      </c>
      <c r="D30" s="16">
        <v>324</v>
      </c>
      <c r="E30" s="16">
        <v>135</v>
      </c>
      <c r="F30" s="16">
        <v>60</v>
      </c>
      <c r="G30" s="16">
        <v>4</v>
      </c>
      <c r="H30" s="16">
        <f t="shared" si="1"/>
        <v>199</v>
      </c>
      <c r="I30" s="16">
        <v>0</v>
      </c>
      <c r="J30" s="17"/>
    </row>
    <row r="31" spans="1:10" ht="11.1" customHeight="1" x14ac:dyDescent="0.3">
      <c r="A31" s="14">
        <v>25</v>
      </c>
      <c r="B31" s="13" t="s">
        <v>1285</v>
      </c>
      <c r="C31" s="13" t="str">
        <f t="shared" si="0"/>
        <v>St.John School</v>
      </c>
      <c r="D31" s="16">
        <v>359</v>
      </c>
      <c r="E31" s="16">
        <v>99</v>
      </c>
      <c r="F31" s="16">
        <v>82</v>
      </c>
      <c r="G31" s="16">
        <v>9</v>
      </c>
      <c r="H31" s="16">
        <f t="shared" si="1"/>
        <v>190</v>
      </c>
      <c r="I31" s="16">
        <v>1</v>
      </c>
      <c r="J31" s="17"/>
    </row>
    <row r="32" spans="1:10" ht="11.1" customHeight="1" x14ac:dyDescent="0.3">
      <c r="A32" s="14">
        <v>26</v>
      </c>
      <c r="B32" s="13" t="s">
        <v>1285</v>
      </c>
      <c r="C32" s="13" t="str">
        <f t="shared" si="0"/>
        <v>St.John School</v>
      </c>
      <c r="D32" s="16">
        <v>345</v>
      </c>
      <c r="E32" s="16">
        <v>119</v>
      </c>
      <c r="F32" s="16">
        <v>81</v>
      </c>
      <c r="G32" s="16">
        <v>4</v>
      </c>
      <c r="H32" s="16">
        <f t="shared" si="1"/>
        <v>204</v>
      </c>
      <c r="I32" s="16">
        <v>0</v>
      </c>
      <c r="J32" s="17"/>
    </row>
    <row r="33" spans="1:10" ht="11.1" customHeight="1" x14ac:dyDescent="0.3">
      <c r="A33" s="14">
        <v>27</v>
      </c>
      <c r="B33" s="13" t="s">
        <v>1285</v>
      </c>
      <c r="C33" s="13" t="str">
        <f t="shared" si="0"/>
        <v>St.John School</v>
      </c>
      <c r="D33" s="16">
        <v>215</v>
      </c>
      <c r="E33" s="16">
        <v>80</v>
      </c>
      <c r="F33" s="16">
        <v>29</v>
      </c>
      <c r="G33" s="16">
        <v>3</v>
      </c>
      <c r="H33" s="16">
        <f t="shared" si="1"/>
        <v>112</v>
      </c>
      <c r="I33" s="16">
        <v>0</v>
      </c>
      <c r="J33" s="17"/>
    </row>
    <row r="34" spans="1:10" ht="11.1" customHeight="1" x14ac:dyDescent="0.3">
      <c r="A34" s="14" t="s">
        <v>38</v>
      </c>
      <c r="B34" s="13" t="s">
        <v>1280</v>
      </c>
      <c r="C34" s="13" t="str">
        <f t="shared" si="0"/>
        <v>Fairhaven School</v>
      </c>
      <c r="D34" s="16">
        <v>0</v>
      </c>
      <c r="E34" s="16">
        <v>420</v>
      </c>
      <c r="F34" s="16">
        <v>348</v>
      </c>
      <c r="G34" s="16">
        <v>15</v>
      </c>
      <c r="H34" s="16">
        <f t="shared" si="1"/>
        <v>783</v>
      </c>
      <c r="I34" s="16">
        <v>0</v>
      </c>
      <c r="J34" s="17"/>
    </row>
    <row r="35" spans="1:10" ht="11.1" customHeight="1" x14ac:dyDescent="0.3">
      <c r="A35" s="14"/>
      <c r="B35" s="13" t="s">
        <v>30</v>
      </c>
      <c r="C35" s="13" t="str">
        <f t="shared" si="0"/>
        <v>Absentee</v>
      </c>
      <c r="D35" s="16">
        <v>0</v>
      </c>
      <c r="E35" s="16">
        <v>18</v>
      </c>
      <c r="F35" s="16">
        <v>15</v>
      </c>
      <c r="G35" s="16">
        <v>0</v>
      </c>
      <c r="H35" s="16">
        <f t="shared" si="1"/>
        <v>33</v>
      </c>
      <c r="I35" s="16">
        <v>3</v>
      </c>
      <c r="J35" s="17"/>
    </row>
    <row r="36" spans="1:10" ht="11.1" customHeight="1" x14ac:dyDescent="0.3">
      <c r="A36" s="14" t="s">
        <v>31</v>
      </c>
      <c r="B36" s="7" t="s">
        <v>1191</v>
      </c>
      <c r="C36" s="13" t="str">
        <f t="shared" si="0"/>
        <v>Saskatoon</v>
      </c>
      <c r="D36" s="16">
        <v>0</v>
      </c>
      <c r="E36" s="16">
        <v>9</v>
      </c>
      <c r="F36" s="16">
        <v>3</v>
      </c>
      <c r="G36" s="16">
        <v>0</v>
      </c>
      <c r="H36" s="16">
        <f t="shared" si="1"/>
        <v>12</v>
      </c>
      <c r="I36" s="16">
        <v>2</v>
      </c>
      <c r="J36" s="17"/>
    </row>
    <row r="37" spans="1:10" ht="11.1" customHeight="1" x14ac:dyDescent="0.3">
      <c r="A37" s="14" t="s">
        <v>140</v>
      </c>
      <c r="B37" s="7" t="s">
        <v>1290</v>
      </c>
      <c r="C37" s="13" t="str">
        <f t="shared" si="0"/>
        <v>A &amp; A Personal Care</v>
      </c>
      <c r="D37" s="16">
        <v>50</v>
      </c>
      <c r="E37" s="16">
        <v>17</v>
      </c>
      <c r="F37" s="16">
        <v>16</v>
      </c>
      <c r="G37" s="16">
        <v>2</v>
      </c>
      <c r="H37" s="16">
        <f t="shared" si="1"/>
        <v>35</v>
      </c>
      <c r="I37" s="16">
        <v>1</v>
      </c>
      <c r="J37" s="17"/>
    </row>
    <row r="38" spans="1:10" ht="11.1" customHeight="1" thickBot="1" x14ac:dyDescent="0.35">
      <c r="A38" s="22"/>
      <c r="B38" s="5" t="s">
        <v>33</v>
      </c>
      <c r="C38" s="23"/>
      <c r="D38" s="23">
        <f t="shared" ref="D38:I38" si="2">SUM(D6:D37)</f>
        <v>8388</v>
      </c>
      <c r="E38" s="23">
        <f t="shared" si="2"/>
        <v>2649</v>
      </c>
      <c r="F38" s="23">
        <f t="shared" si="2"/>
        <v>2349</v>
      </c>
      <c r="G38" s="23">
        <f t="shared" si="2"/>
        <v>146</v>
      </c>
      <c r="H38" s="23">
        <f t="shared" si="2"/>
        <v>5144</v>
      </c>
      <c r="I38" s="23">
        <f t="shared" si="2"/>
        <v>16</v>
      </c>
    </row>
    <row r="39" spans="1:10" ht="11.1" customHeight="1" x14ac:dyDescent="0.3">
      <c r="A39" s="19"/>
      <c r="B39" s="3"/>
      <c r="C39" s="3"/>
      <c r="D39" s="3"/>
      <c r="E39" s="3"/>
      <c r="F39" s="3"/>
      <c r="G39" s="3"/>
      <c r="H39" s="3"/>
      <c r="I39" s="3"/>
    </row>
    <row r="40" spans="1:10" ht="11.1" customHeight="1" x14ac:dyDescent="0.3">
      <c r="A40" s="19"/>
      <c r="B40" s="3"/>
      <c r="C40" s="1" t="s">
        <v>1286</v>
      </c>
      <c r="D40" s="3"/>
      <c r="E40" s="3"/>
      <c r="F40" s="3"/>
      <c r="G40" s="3"/>
      <c r="H40" s="3"/>
      <c r="I40" s="3"/>
    </row>
    <row r="41" spans="1:10" ht="11.1" customHeight="1" x14ac:dyDescent="0.3">
      <c r="A41" s="19"/>
      <c r="B41" s="3"/>
      <c r="C41" s="1" t="s">
        <v>35</v>
      </c>
      <c r="D41" s="24">
        <f>E38-F38</f>
        <v>300</v>
      </c>
      <c r="E41" s="3"/>
      <c r="F41" s="3"/>
      <c r="G41" s="3"/>
      <c r="H41" s="3"/>
      <c r="I41" s="3"/>
    </row>
    <row r="42" spans="1:10" ht="11.1" customHeight="1" x14ac:dyDescent="0.3">
      <c r="A42" s="19"/>
      <c r="B42" s="3"/>
      <c r="C42" s="1" t="s">
        <v>36</v>
      </c>
      <c r="D42" s="25">
        <f>H38/D38</f>
        <v>0.61325703385789221</v>
      </c>
      <c r="E42" s="3"/>
      <c r="F42" s="3"/>
      <c r="G42" s="3"/>
      <c r="H42" s="3"/>
      <c r="I42" s="3"/>
    </row>
    <row r="43" spans="1:10" ht="11.1" customHeight="1" x14ac:dyDescent="0.3">
      <c r="A43" s="19"/>
      <c r="B43" s="3"/>
      <c r="C43" s="1" t="s">
        <v>37</v>
      </c>
      <c r="D43" s="3"/>
      <c r="E43" s="26">
        <f>E38/H38</f>
        <v>0.51496889580093308</v>
      </c>
      <c r="F43" s="26">
        <f>F38/H38</f>
        <v>0.45664852255054433</v>
      </c>
      <c r="G43" s="26">
        <f>G38/H38</f>
        <v>2.8382581648522552E-2</v>
      </c>
      <c r="H43" s="3"/>
      <c r="I43" s="3"/>
    </row>
    <row r="44" spans="1:10" ht="11.1" customHeight="1" x14ac:dyDescent="0.3"/>
    <row r="45" spans="1:10" ht="11.1" customHeight="1" x14ac:dyDescent="0.3"/>
  </sheetData>
  <mergeCells count="9">
    <mergeCell ref="A1:A2"/>
    <mergeCell ref="J4:J5"/>
    <mergeCell ref="D4:D5"/>
    <mergeCell ref="H4:H5"/>
    <mergeCell ref="A3:C3"/>
    <mergeCell ref="E3:G3"/>
    <mergeCell ref="A4:A5"/>
    <mergeCell ref="B4:B5"/>
    <mergeCell ref="C4:C5"/>
  </mergeCells>
  <hyperlinks>
    <hyperlink ref="A6" r:id="rId1" display="http://espree.elections.sk.ca/esResultsUnOfficialEdit.cfm?MODE=EDITINIT&amp;POLL=2048"/>
    <hyperlink ref="A7" r:id="rId2" display="http://espree.elections.sk.ca/esResultsUnOfficialEdit.cfm?MODE=EDITINIT&amp;POLL=2049"/>
    <hyperlink ref="A8" r:id="rId3" display="http://espree.elections.sk.ca/esResultsUnOfficialEdit.cfm?MODE=EDITINIT&amp;POLL=2050"/>
    <hyperlink ref="A9" r:id="rId4" display="http://espree.elections.sk.ca/esResultsUnOfficialEdit.cfm?MODE=EDITINIT&amp;POLL=2051"/>
    <hyperlink ref="A10" r:id="rId5" display="http://espree.elections.sk.ca/esResultsUnOfficialEdit.cfm?MODE=EDITINIT&amp;POLL=2052"/>
    <hyperlink ref="A11" r:id="rId6" display="http://espree.elections.sk.ca/esResultsUnOfficialEdit.cfm?MODE=EDITINIT&amp;POLL=2053"/>
    <hyperlink ref="A12" r:id="rId7" display="http://espree.elections.sk.ca/esResultsUnOfficialEdit.cfm?MODE=EDITINIT&amp;POLL=2054"/>
    <hyperlink ref="A13" r:id="rId8" display="http://espree.elections.sk.ca/esResultsUnOfficialEdit.cfm?MODE=EDITINIT&amp;POLL=2055"/>
    <hyperlink ref="A14" r:id="rId9" display="http://espree.elections.sk.ca/esResultsUnOfficialEdit.cfm?MODE=EDITINIT&amp;POLL=2056"/>
    <hyperlink ref="A15" r:id="rId10" display="http://espree.elections.sk.ca/esResultsUnOfficialEdit.cfm?MODE=EDITINIT&amp;POLL=2057"/>
    <hyperlink ref="A16" r:id="rId11" display="http://espree.elections.sk.ca/esResultsUnOfficialEdit.cfm?MODE=EDITINIT&amp;POLL=2058"/>
    <hyperlink ref="A17" r:id="rId12" display="http://espree.elections.sk.ca/esResultsUnOfficialEdit.cfm?MODE=EDITINIT&amp;POLL=2059"/>
    <hyperlink ref="A18" r:id="rId13" display="http://espree.elections.sk.ca/esResultsUnOfficialEdit.cfm?MODE=EDITINIT&amp;POLL=2060"/>
    <hyperlink ref="A19" r:id="rId14" display="http://espree.elections.sk.ca/esResultsUnOfficialEdit.cfm?MODE=EDITINIT&amp;POLL=2061"/>
    <hyperlink ref="A20" r:id="rId15" display="http://espree.elections.sk.ca/esResultsUnOfficialEdit.cfm?MODE=EDITINIT&amp;POLL=2062"/>
    <hyperlink ref="A21" r:id="rId16" display="http://espree.elections.sk.ca/esResultsUnOfficialEdit.cfm?MODE=EDITINIT&amp;POLL=2063"/>
    <hyperlink ref="A22" r:id="rId17" display="http://espree.elections.sk.ca/esResultsUnOfficialEdit.cfm?MODE=EDITINIT&amp;POLL=3364"/>
    <hyperlink ref="A23" r:id="rId18" display="http://espree.elections.sk.ca/esResultsUnOfficialEdit.cfm?MODE=EDITINIT&amp;POLL=3365"/>
    <hyperlink ref="A24" r:id="rId19" display="http://espree.elections.sk.ca/esResultsUnOfficialEdit.cfm?MODE=EDITINIT&amp;POLL=2065"/>
    <hyperlink ref="A25" r:id="rId20" display="http://espree.elections.sk.ca/esResultsUnOfficialEdit.cfm?MODE=EDITINIT&amp;POLL=2066"/>
    <hyperlink ref="A26" r:id="rId21" display="http://espree.elections.sk.ca/esResultsUnOfficialEdit.cfm?MODE=EDITINIT&amp;POLL=2067"/>
    <hyperlink ref="A27" r:id="rId22" display="http://espree.elections.sk.ca/esResultsUnOfficialEdit.cfm?MODE=EDITINIT&amp;POLL=2068"/>
    <hyperlink ref="A28" r:id="rId23" display="http://espree.elections.sk.ca/esResultsUnOfficialEdit.cfm?MODE=EDITINIT&amp;POLL=2069"/>
    <hyperlink ref="A29" r:id="rId24" display="http://espree.elections.sk.ca/esResultsUnOfficialEdit.cfm?MODE=EDITINIT&amp;POLL=2070"/>
    <hyperlink ref="A30" r:id="rId25" display="http://espree.elections.sk.ca/esResultsUnOfficialEdit.cfm?MODE=EDITINIT&amp;POLL=2071"/>
    <hyperlink ref="A31" r:id="rId26" display="http://espree.elections.sk.ca/esResultsUnOfficialEdit.cfm?MODE=EDITINIT&amp;POLL=2072"/>
    <hyperlink ref="A32" r:id="rId27" display="http://espree.elections.sk.ca/esResultsUnOfficialEdit.cfm?MODE=EDITINIT&amp;POLL=2073"/>
    <hyperlink ref="A33" r:id="rId28" display="http://espree.elections.sk.ca/esResultsUnOfficialEdit.cfm?MODE=EDITINIT&amp;POLL=2074"/>
    <hyperlink ref="A34" r:id="rId29" display="http://espree.elections.sk.ca/esResultsUnOfficialEdit.cfm?MODE=EDITINIT&amp;POLL=3318"/>
    <hyperlink ref="A36" r:id="rId30" display="http://espree.elections.sk.ca/esResultsUnOfficialEdit.cfm?MODE=EDITINIT&amp;POLL=3534"/>
    <hyperlink ref="A37" r:id="rId31" display="http://espree.elections.sk.ca/esResultsUnOfficialEdit.cfm?MODE=EDITINIT&amp;POLL=3315"/>
  </hyperlinks>
  <pageMargins left="0.7" right="0.7" top="0.75" bottom="0.75" header="0.3" footer="0.3"/>
  <pageSetup scale="92" fitToHeight="0" orientation="portrait" r:id="rId32"/>
  <drawing r:id="rId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66"/>
  <sheetViews>
    <sheetView topLeftCell="A25" zoomScaleNormal="100" workbookViewId="0">
      <selection activeCell="J60" sqref="A52:J60"/>
    </sheetView>
  </sheetViews>
  <sheetFormatPr defaultColWidth="9.109375" defaultRowHeight="13.8" x14ac:dyDescent="0.25"/>
  <cols>
    <col min="1" max="1" width="7.88671875" style="21" customWidth="1"/>
    <col min="2" max="2" width="37" style="27" hidden="1" customWidth="1"/>
    <col min="3" max="3" width="37" style="27" customWidth="1"/>
    <col min="4" max="4" width="9.109375" style="27"/>
    <col min="5" max="5" width="10" style="27" customWidth="1"/>
    <col min="6" max="6" width="10.33203125" style="27" customWidth="1"/>
    <col min="7" max="7" width="7.6640625" style="27" customWidth="1"/>
    <col min="8" max="8" width="10.109375" style="27" customWidth="1"/>
    <col min="9" max="16384" width="9.109375" style="27"/>
  </cols>
  <sheetData>
    <row r="1" spans="1:11" ht="20.100000000000001" customHeight="1" x14ac:dyDescent="0.25">
      <c r="A1" s="98"/>
      <c r="C1" s="7" t="s">
        <v>1634</v>
      </c>
    </row>
    <row r="2" spans="1:11" ht="20.100000000000001" customHeight="1" thickBot="1" x14ac:dyDescent="0.3">
      <c r="A2" s="99"/>
      <c r="B2" s="50"/>
      <c r="C2" s="43" t="s">
        <v>1580</v>
      </c>
      <c r="D2" s="50"/>
      <c r="E2" s="50"/>
      <c r="F2" s="50"/>
      <c r="G2" s="50"/>
      <c r="H2" s="50"/>
      <c r="I2" s="50"/>
      <c r="J2" s="60" t="s">
        <v>1576</v>
      </c>
      <c r="K2" s="61"/>
    </row>
    <row r="3" spans="1:1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s="15" customFormat="1" ht="23.25" customHeight="1" x14ac:dyDescent="0.2">
      <c r="A4" s="123" t="s">
        <v>0</v>
      </c>
      <c r="B4" s="106" t="s">
        <v>1</v>
      </c>
      <c r="C4" s="106" t="s">
        <v>1</v>
      </c>
      <c r="D4" s="108" t="s">
        <v>46</v>
      </c>
      <c r="E4" s="44" t="s">
        <v>1657</v>
      </c>
      <c r="F4" s="44" t="s">
        <v>1658</v>
      </c>
      <c r="G4" s="44" t="s">
        <v>200</v>
      </c>
      <c r="H4" s="44" t="s">
        <v>1659</v>
      </c>
      <c r="I4" s="108" t="s">
        <v>32</v>
      </c>
      <c r="J4" s="70" t="s">
        <v>5</v>
      </c>
      <c r="K4" s="122"/>
    </row>
    <row r="5" spans="1:11" s="15" customFormat="1" ht="11.1" customHeight="1" x14ac:dyDescent="0.2">
      <c r="A5" s="111"/>
      <c r="B5" s="107"/>
      <c r="C5" s="107"/>
      <c r="D5" s="109"/>
      <c r="E5" s="48" t="s">
        <v>150</v>
      </c>
      <c r="F5" s="48" t="s">
        <v>2</v>
      </c>
      <c r="G5" s="48" t="s">
        <v>4</v>
      </c>
      <c r="H5" s="48" t="s">
        <v>3</v>
      </c>
      <c r="I5" s="109"/>
      <c r="J5" s="67" t="s">
        <v>47</v>
      </c>
      <c r="K5" s="122"/>
    </row>
    <row r="6" spans="1:11" s="3" customFormat="1" ht="11.1" customHeight="1" x14ac:dyDescent="0.2">
      <c r="A6" s="14">
        <v>1</v>
      </c>
      <c r="B6" s="1" t="s">
        <v>174</v>
      </c>
      <c r="C6" s="1" t="str">
        <f>PROPER(B6)</f>
        <v>Fillmore Drop In Centre</v>
      </c>
      <c r="D6" s="2">
        <v>166</v>
      </c>
      <c r="E6" s="2">
        <v>4</v>
      </c>
      <c r="F6" s="2">
        <v>95</v>
      </c>
      <c r="G6" s="2">
        <v>14</v>
      </c>
      <c r="H6" s="2">
        <v>2</v>
      </c>
      <c r="I6" s="2">
        <f>SUM(E6:H6)</f>
        <v>115</v>
      </c>
      <c r="J6" s="2">
        <v>0</v>
      </c>
      <c r="K6" s="11"/>
    </row>
    <row r="7" spans="1:11" s="3" customFormat="1" ht="11.1" customHeight="1" x14ac:dyDescent="0.2">
      <c r="A7" s="14">
        <v>2</v>
      </c>
      <c r="B7" s="1" t="s">
        <v>174</v>
      </c>
      <c r="C7" s="1" t="str">
        <f t="shared" ref="C7:C60" si="0">PROPER(B7)</f>
        <v>Fillmore Drop In Centre</v>
      </c>
      <c r="D7" s="2">
        <v>179</v>
      </c>
      <c r="E7" s="2">
        <v>9</v>
      </c>
      <c r="F7" s="2">
        <v>85</v>
      </c>
      <c r="G7" s="2">
        <v>26</v>
      </c>
      <c r="H7" s="2">
        <v>4</v>
      </c>
      <c r="I7" s="2">
        <f t="shared" ref="I7:I60" si="1">SUM(E7:H7)</f>
        <v>124</v>
      </c>
      <c r="J7" s="2">
        <v>0</v>
      </c>
      <c r="K7" s="11"/>
    </row>
    <row r="8" spans="1:11" s="3" customFormat="1" ht="11.1" customHeight="1" x14ac:dyDescent="0.2">
      <c r="A8" s="14">
        <v>3</v>
      </c>
      <c r="B8" s="1" t="s">
        <v>175</v>
      </c>
      <c r="C8" s="1" t="str">
        <f t="shared" si="0"/>
        <v>Corning Hall</v>
      </c>
      <c r="D8" s="2">
        <v>139</v>
      </c>
      <c r="E8" s="2">
        <v>2</v>
      </c>
      <c r="F8" s="2">
        <v>79</v>
      </c>
      <c r="G8" s="2">
        <v>3</v>
      </c>
      <c r="H8" s="2">
        <v>2</v>
      </c>
      <c r="I8" s="2">
        <f t="shared" si="1"/>
        <v>86</v>
      </c>
      <c r="J8" s="2">
        <v>0</v>
      </c>
      <c r="K8" s="11"/>
    </row>
    <row r="9" spans="1:11" s="3" customFormat="1" ht="11.1" customHeight="1" x14ac:dyDescent="0.2">
      <c r="A9" s="14">
        <v>4</v>
      </c>
      <c r="B9" s="1" t="s">
        <v>176</v>
      </c>
      <c r="C9" s="1" t="str">
        <f t="shared" si="0"/>
        <v>Four Seasons Drop In, Kenosee Lake</v>
      </c>
      <c r="D9" s="2">
        <v>345</v>
      </c>
      <c r="E9" s="2">
        <v>11</v>
      </c>
      <c r="F9" s="2">
        <v>139</v>
      </c>
      <c r="G9" s="2">
        <v>37</v>
      </c>
      <c r="H9" s="2">
        <v>8</v>
      </c>
      <c r="I9" s="2">
        <f t="shared" si="1"/>
        <v>195</v>
      </c>
      <c r="J9" s="2">
        <v>0</v>
      </c>
      <c r="K9" s="11"/>
    </row>
    <row r="10" spans="1:11" s="3" customFormat="1" ht="11.1" customHeight="1" x14ac:dyDescent="0.2">
      <c r="A10" s="14">
        <v>5</v>
      </c>
      <c r="B10" s="1" t="s">
        <v>177</v>
      </c>
      <c r="C10" s="1" t="str">
        <f t="shared" si="0"/>
        <v>Carlyle Civic Centre</v>
      </c>
      <c r="D10" s="2">
        <v>158</v>
      </c>
      <c r="E10" s="2">
        <v>8</v>
      </c>
      <c r="F10" s="2">
        <v>41</v>
      </c>
      <c r="G10" s="2">
        <v>60</v>
      </c>
      <c r="H10" s="2">
        <v>2</v>
      </c>
      <c r="I10" s="2">
        <f t="shared" si="1"/>
        <v>111</v>
      </c>
      <c r="J10" s="2">
        <v>1</v>
      </c>
      <c r="K10" s="11"/>
    </row>
    <row r="11" spans="1:11" s="3" customFormat="1" ht="11.1" customHeight="1" x14ac:dyDescent="0.2">
      <c r="A11" s="14">
        <v>6</v>
      </c>
      <c r="B11" s="1" t="s">
        <v>178</v>
      </c>
      <c r="C11" s="1" t="str">
        <f t="shared" si="0"/>
        <v>Wawota Town Hall</v>
      </c>
      <c r="D11" s="2">
        <v>221</v>
      </c>
      <c r="E11" s="2">
        <v>17</v>
      </c>
      <c r="F11" s="2">
        <v>79</v>
      </c>
      <c r="G11" s="2">
        <v>32</v>
      </c>
      <c r="H11" s="2">
        <v>2</v>
      </c>
      <c r="I11" s="2">
        <f t="shared" si="1"/>
        <v>130</v>
      </c>
      <c r="J11" s="2">
        <v>0</v>
      </c>
      <c r="K11" s="11"/>
    </row>
    <row r="12" spans="1:11" s="3" customFormat="1" ht="11.1" customHeight="1" x14ac:dyDescent="0.2">
      <c r="A12" s="14">
        <v>7</v>
      </c>
      <c r="B12" s="1" t="s">
        <v>178</v>
      </c>
      <c r="C12" s="1" t="str">
        <f t="shared" si="0"/>
        <v>Wawota Town Hall</v>
      </c>
      <c r="D12" s="2">
        <v>305</v>
      </c>
      <c r="E12" s="2">
        <v>18</v>
      </c>
      <c r="F12" s="2">
        <v>138</v>
      </c>
      <c r="G12" s="2">
        <v>64</v>
      </c>
      <c r="H12" s="2">
        <v>3</v>
      </c>
      <c r="I12" s="2">
        <f t="shared" si="1"/>
        <v>223</v>
      </c>
      <c r="J12" s="2">
        <v>0</v>
      </c>
      <c r="K12" s="11"/>
    </row>
    <row r="13" spans="1:11" s="3" customFormat="1" ht="11.1" customHeight="1" x14ac:dyDescent="0.2">
      <c r="A13" s="14">
        <v>8</v>
      </c>
      <c r="B13" s="1" t="s">
        <v>179</v>
      </c>
      <c r="C13" s="1" t="str">
        <f t="shared" si="0"/>
        <v>Fairlight Recreation Centre</v>
      </c>
      <c r="D13" s="2">
        <v>125</v>
      </c>
      <c r="E13" s="2">
        <v>11</v>
      </c>
      <c r="F13" s="2">
        <v>39</v>
      </c>
      <c r="G13" s="2">
        <v>9</v>
      </c>
      <c r="H13" s="2">
        <v>3</v>
      </c>
      <c r="I13" s="2">
        <f t="shared" si="1"/>
        <v>62</v>
      </c>
      <c r="J13" s="2">
        <v>0</v>
      </c>
      <c r="K13" s="11"/>
    </row>
    <row r="14" spans="1:11" s="3" customFormat="1" ht="11.1" customHeight="1" x14ac:dyDescent="0.2">
      <c r="A14" s="14">
        <v>9</v>
      </c>
      <c r="B14" s="1" t="s">
        <v>180</v>
      </c>
      <c r="C14" s="1" t="str">
        <f t="shared" si="0"/>
        <v>Maryfield Legion Hall</v>
      </c>
      <c r="D14" s="2">
        <v>72</v>
      </c>
      <c r="E14" s="2">
        <v>5</v>
      </c>
      <c r="F14" s="2">
        <v>39</v>
      </c>
      <c r="G14" s="2">
        <v>3</v>
      </c>
      <c r="H14" s="2">
        <v>1</v>
      </c>
      <c r="I14" s="2">
        <f t="shared" si="1"/>
        <v>48</v>
      </c>
      <c r="J14" s="2">
        <v>0</v>
      </c>
      <c r="K14" s="11"/>
    </row>
    <row r="15" spans="1:11" s="3" customFormat="1" ht="11.1" customHeight="1" x14ac:dyDescent="0.2">
      <c r="A15" s="14">
        <v>10</v>
      </c>
      <c r="B15" s="1" t="s">
        <v>180</v>
      </c>
      <c r="C15" s="1" t="str">
        <f t="shared" si="0"/>
        <v>Maryfield Legion Hall</v>
      </c>
      <c r="D15" s="2">
        <v>222</v>
      </c>
      <c r="E15" s="2">
        <v>18</v>
      </c>
      <c r="F15" s="2">
        <v>95</v>
      </c>
      <c r="G15" s="2">
        <v>25</v>
      </c>
      <c r="H15" s="2">
        <v>7</v>
      </c>
      <c r="I15" s="2">
        <f t="shared" si="1"/>
        <v>145</v>
      </c>
      <c r="J15" s="2">
        <v>0</v>
      </c>
      <c r="K15" s="11"/>
    </row>
    <row r="16" spans="1:11" s="3" customFormat="1" ht="11.1" customHeight="1" x14ac:dyDescent="0.2">
      <c r="A16" s="14">
        <v>11</v>
      </c>
      <c r="B16" s="1" t="s">
        <v>181</v>
      </c>
      <c r="C16" s="1" t="str">
        <f t="shared" si="0"/>
        <v>Griffin Recreation Centre</v>
      </c>
      <c r="D16" s="2">
        <v>160</v>
      </c>
      <c r="E16" s="2">
        <v>2</v>
      </c>
      <c r="F16" s="2">
        <v>90</v>
      </c>
      <c r="G16" s="2">
        <v>23</v>
      </c>
      <c r="H16" s="2">
        <v>3</v>
      </c>
      <c r="I16" s="2">
        <f t="shared" si="1"/>
        <v>118</v>
      </c>
      <c r="J16" s="2">
        <v>0</v>
      </c>
      <c r="K16" s="11"/>
    </row>
    <row r="17" spans="1:11" s="3" customFormat="1" ht="11.1" customHeight="1" x14ac:dyDescent="0.2">
      <c r="A17" s="14">
        <v>12</v>
      </c>
      <c r="B17" s="1" t="s">
        <v>182</v>
      </c>
      <c r="C17" s="1" t="str">
        <f t="shared" si="0"/>
        <v>Stoughton Memorial Hall</v>
      </c>
      <c r="D17" s="2">
        <v>201</v>
      </c>
      <c r="E17" s="2">
        <v>4</v>
      </c>
      <c r="F17" s="2">
        <v>59</v>
      </c>
      <c r="G17" s="2">
        <v>26</v>
      </c>
      <c r="H17" s="2">
        <v>4</v>
      </c>
      <c r="I17" s="2">
        <f t="shared" si="1"/>
        <v>93</v>
      </c>
      <c r="J17" s="2">
        <v>0</v>
      </c>
      <c r="K17" s="11"/>
    </row>
    <row r="18" spans="1:11" s="3" customFormat="1" ht="11.1" customHeight="1" x14ac:dyDescent="0.2">
      <c r="A18" s="14">
        <v>13</v>
      </c>
      <c r="B18" s="1" t="s">
        <v>182</v>
      </c>
      <c r="C18" s="1" t="str">
        <f t="shared" si="0"/>
        <v>Stoughton Memorial Hall</v>
      </c>
      <c r="D18" s="2">
        <v>134</v>
      </c>
      <c r="E18" s="2">
        <v>2</v>
      </c>
      <c r="F18" s="2">
        <v>75</v>
      </c>
      <c r="G18" s="2">
        <v>22</v>
      </c>
      <c r="H18" s="2">
        <v>3</v>
      </c>
      <c r="I18" s="2">
        <f t="shared" si="1"/>
        <v>102</v>
      </c>
      <c r="J18" s="2">
        <v>0</v>
      </c>
      <c r="K18" s="11"/>
    </row>
    <row r="19" spans="1:11" s="3" customFormat="1" ht="11.1" customHeight="1" x14ac:dyDescent="0.2">
      <c r="A19" s="14">
        <v>14</v>
      </c>
      <c r="B19" s="1" t="s">
        <v>182</v>
      </c>
      <c r="C19" s="1" t="str">
        <f t="shared" si="0"/>
        <v>Stoughton Memorial Hall</v>
      </c>
      <c r="D19" s="2">
        <v>206</v>
      </c>
      <c r="E19" s="2">
        <v>5</v>
      </c>
      <c r="F19" s="2">
        <v>80</v>
      </c>
      <c r="G19" s="2">
        <v>27</v>
      </c>
      <c r="H19" s="2">
        <v>1</v>
      </c>
      <c r="I19" s="2">
        <f t="shared" si="1"/>
        <v>113</v>
      </c>
      <c r="J19" s="2">
        <v>0</v>
      </c>
      <c r="K19" s="11"/>
    </row>
    <row r="20" spans="1:11" s="3" customFormat="1" ht="11.1" customHeight="1" x14ac:dyDescent="0.2">
      <c r="A20" s="14">
        <v>15</v>
      </c>
      <c r="B20" s="1" t="s">
        <v>182</v>
      </c>
      <c r="C20" s="1" t="str">
        <f t="shared" si="0"/>
        <v>Stoughton Memorial Hall</v>
      </c>
      <c r="D20" s="2">
        <v>163</v>
      </c>
      <c r="E20" s="2">
        <v>13</v>
      </c>
      <c r="F20" s="2">
        <v>78</v>
      </c>
      <c r="G20" s="2">
        <v>22</v>
      </c>
      <c r="H20" s="2">
        <v>2</v>
      </c>
      <c r="I20" s="2">
        <f t="shared" si="1"/>
        <v>115</v>
      </c>
      <c r="J20" s="2">
        <v>0</v>
      </c>
      <c r="K20" s="11"/>
    </row>
    <row r="21" spans="1:11" s="3" customFormat="1" ht="11.1" customHeight="1" x14ac:dyDescent="0.2">
      <c r="A21" s="14">
        <v>16</v>
      </c>
      <c r="B21" s="1" t="s">
        <v>183</v>
      </c>
      <c r="C21" s="1" t="str">
        <f t="shared" si="0"/>
        <v>Kisbey Recreation Centre</v>
      </c>
      <c r="D21" s="2">
        <v>177</v>
      </c>
      <c r="E21" s="2">
        <v>16</v>
      </c>
      <c r="F21" s="2">
        <v>75</v>
      </c>
      <c r="G21" s="2">
        <v>19</v>
      </c>
      <c r="H21" s="2">
        <v>3</v>
      </c>
      <c r="I21" s="2">
        <f t="shared" si="1"/>
        <v>113</v>
      </c>
      <c r="J21" s="2">
        <v>0</v>
      </c>
      <c r="K21" s="11"/>
    </row>
    <row r="22" spans="1:11" s="3" customFormat="1" ht="11.1" customHeight="1" x14ac:dyDescent="0.2">
      <c r="A22" s="14">
        <v>17</v>
      </c>
      <c r="B22" s="1" t="s">
        <v>184</v>
      </c>
      <c r="C22" s="1" t="str">
        <f t="shared" si="0"/>
        <v>Optimist Legion Hall, Arcola</v>
      </c>
      <c r="D22" s="2">
        <v>136</v>
      </c>
      <c r="E22" s="2">
        <v>13</v>
      </c>
      <c r="F22" s="2">
        <v>77</v>
      </c>
      <c r="G22" s="2">
        <v>7</v>
      </c>
      <c r="H22" s="2">
        <v>0</v>
      </c>
      <c r="I22" s="2">
        <f t="shared" si="1"/>
        <v>97</v>
      </c>
      <c r="J22" s="2">
        <v>0</v>
      </c>
      <c r="K22" s="11"/>
    </row>
    <row r="23" spans="1:11" s="3" customFormat="1" ht="11.1" customHeight="1" x14ac:dyDescent="0.2">
      <c r="A23" s="14">
        <v>18</v>
      </c>
      <c r="B23" s="1" t="s">
        <v>184</v>
      </c>
      <c r="C23" s="1" t="str">
        <f t="shared" si="0"/>
        <v>Optimist Legion Hall, Arcola</v>
      </c>
      <c r="D23" s="2">
        <v>254</v>
      </c>
      <c r="E23" s="2">
        <v>11</v>
      </c>
      <c r="F23" s="2">
        <v>93</v>
      </c>
      <c r="G23" s="2">
        <v>26</v>
      </c>
      <c r="H23" s="2">
        <v>1</v>
      </c>
      <c r="I23" s="2">
        <f t="shared" si="1"/>
        <v>131</v>
      </c>
      <c r="J23" s="2">
        <v>1</v>
      </c>
      <c r="K23" s="11"/>
    </row>
    <row r="24" spans="1:11" s="3" customFormat="1" ht="11.1" customHeight="1" x14ac:dyDescent="0.2">
      <c r="A24" s="14">
        <v>19</v>
      </c>
      <c r="B24" s="1" t="s">
        <v>184</v>
      </c>
      <c r="C24" s="1" t="str">
        <f t="shared" si="0"/>
        <v>Optimist Legion Hall, Arcola</v>
      </c>
      <c r="D24" s="2">
        <v>105</v>
      </c>
      <c r="E24" s="2">
        <v>5</v>
      </c>
      <c r="F24" s="2">
        <v>60</v>
      </c>
      <c r="G24" s="2">
        <v>12</v>
      </c>
      <c r="H24" s="2">
        <v>3</v>
      </c>
      <c r="I24" s="2">
        <f t="shared" si="1"/>
        <v>80</v>
      </c>
      <c r="J24" s="2">
        <v>0</v>
      </c>
      <c r="K24" s="11"/>
    </row>
    <row r="25" spans="1:11" s="3" customFormat="1" ht="11.1" customHeight="1" x14ac:dyDescent="0.2">
      <c r="A25" s="14">
        <v>20</v>
      </c>
      <c r="B25" s="1" t="s">
        <v>177</v>
      </c>
      <c r="C25" s="1" t="str">
        <f t="shared" si="0"/>
        <v>Carlyle Civic Centre</v>
      </c>
      <c r="D25" s="2">
        <v>221</v>
      </c>
      <c r="E25" s="2">
        <v>5</v>
      </c>
      <c r="F25" s="2">
        <v>95</v>
      </c>
      <c r="G25" s="2">
        <v>12</v>
      </c>
      <c r="H25" s="2">
        <v>4</v>
      </c>
      <c r="I25" s="2">
        <f t="shared" si="1"/>
        <v>116</v>
      </c>
      <c r="J25" s="2">
        <v>0</v>
      </c>
      <c r="K25" s="11"/>
    </row>
    <row r="26" spans="1:11" s="3" customFormat="1" ht="11.1" customHeight="1" x14ac:dyDescent="0.2">
      <c r="A26" s="14">
        <v>21</v>
      </c>
      <c r="B26" s="1" t="s">
        <v>177</v>
      </c>
      <c r="C26" s="1" t="str">
        <f t="shared" si="0"/>
        <v>Carlyle Civic Centre</v>
      </c>
      <c r="D26" s="2">
        <v>260</v>
      </c>
      <c r="E26" s="2">
        <v>15</v>
      </c>
      <c r="F26" s="2">
        <v>129</v>
      </c>
      <c r="G26" s="2">
        <v>24</v>
      </c>
      <c r="H26" s="2">
        <v>2</v>
      </c>
      <c r="I26" s="2">
        <f t="shared" si="1"/>
        <v>170</v>
      </c>
      <c r="J26" s="2">
        <v>0</v>
      </c>
      <c r="K26" s="11"/>
    </row>
    <row r="27" spans="1:11" s="3" customFormat="1" ht="11.1" customHeight="1" x14ac:dyDescent="0.2">
      <c r="A27" s="14">
        <v>22</v>
      </c>
      <c r="B27" s="1" t="s">
        <v>177</v>
      </c>
      <c r="C27" s="1" t="str">
        <f t="shared" si="0"/>
        <v>Carlyle Civic Centre</v>
      </c>
      <c r="D27" s="2">
        <v>433</v>
      </c>
      <c r="E27" s="2">
        <v>8</v>
      </c>
      <c r="F27" s="2">
        <v>157</v>
      </c>
      <c r="G27" s="2">
        <v>39</v>
      </c>
      <c r="H27" s="2">
        <v>2</v>
      </c>
      <c r="I27" s="2">
        <f t="shared" si="1"/>
        <v>206</v>
      </c>
      <c r="J27" s="2">
        <v>1</v>
      </c>
      <c r="K27" s="11"/>
    </row>
    <row r="28" spans="1:11" s="3" customFormat="1" ht="11.1" customHeight="1" x14ac:dyDescent="0.2">
      <c r="A28" s="14">
        <v>23</v>
      </c>
      <c r="B28" s="1" t="s">
        <v>185</v>
      </c>
      <c r="C28" s="1" t="str">
        <f t="shared" si="0"/>
        <v>Over 60 Club, Manor</v>
      </c>
      <c r="D28" s="2">
        <v>183</v>
      </c>
      <c r="E28" s="2">
        <v>8</v>
      </c>
      <c r="F28" s="2">
        <v>102</v>
      </c>
      <c r="G28" s="2">
        <v>7</v>
      </c>
      <c r="H28" s="2">
        <v>1</v>
      </c>
      <c r="I28" s="2">
        <f t="shared" si="1"/>
        <v>118</v>
      </c>
      <c r="J28" s="2">
        <v>0</v>
      </c>
      <c r="K28" s="11"/>
    </row>
    <row r="29" spans="1:11" s="3" customFormat="1" ht="11.1" customHeight="1" x14ac:dyDescent="0.2">
      <c r="A29" s="14">
        <v>24</v>
      </c>
      <c r="B29" s="1" t="s">
        <v>185</v>
      </c>
      <c r="C29" s="1" t="str">
        <f t="shared" si="0"/>
        <v>Over 60 Club, Manor</v>
      </c>
      <c r="D29" s="2">
        <v>191</v>
      </c>
      <c r="E29" s="2">
        <v>5</v>
      </c>
      <c r="F29" s="2">
        <v>88</v>
      </c>
      <c r="G29" s="2">
        <v>15</v>
      </c>
      <c r="H29" s="2">
        <v>1</v>
      </c>
      <c r="I29" s="2">
        <f t="shared" si="1"/>
        <v>109</v>
      </c>
      <c r="J29" s="2">
        <v>0</v>
      </c>
      <c r="K29" s="11"/>
    </row>
    <row r="30" spans="1:11" s="3" customFormat="1" ht="11.1" customHeight="1" x14ac:dyDescent="0.2">
      <c r="A30" s="14">
        <v>25</v>
      </c>
      <c r="B30" s="1" t="s">
        <v>186</v>
      </c>
      <c r="C30" s="1" t="str">
        <f t="shared" si="0"/>
        <v>Golden Age, Redvers</v>
      </c>
      <c r="D30" s="2">
        <v>268</v>
      </c>
      <c r="E30" s="2">
        <v>4</v>
      </c>
      <c r="F30" s="2">
        <v>113</v>
      </c>
      <c r="G30" s="2">
        <v>8</v>
      </c>
      <c r="H30" s="2">
        <v>2</v>
      </c>
      <c r="I30" s="2">
        <f t="shared" si="1"/>
        <v>127</v>
      </c>
      <c r="J30" s="2">
        <v>0</v>
      </c>
      <c r="K30" s="11"/>
    </row>
    <row r="31" spans="1:11" s="3" customFormat="1" ht="11.1" customHeight="1" x14ac:dyDescent="0.2">
      <c r="A31" s="14">
        <v>26</v>
      </c>
      <c r="B31" s="1" t="s">
        <v>186</v>
      </c>
      <c r="C31" s="1" t="str">
        <f t="shared" si="0"/>
        <v>Golden Age, Redvers</v>
      </c>
      <c r="D31" s="2">
        <v>182</v>
      </c>
      <c r="E31" s="2">
        <v>10</v>
      </c>
      <c r="F31" s="2">
        <v>129</v>
      </c>
      <c r="G31" s="2">
        <v>17</v>
      </c>
      <c r="H31" s="2">
        <v>4</v>
      </c>
      <c r="I31" s="2">
        <f t="shared" si="1"/>
        <v>160</v>
      </c>
      <c r="J31" s="2">
        <v>1</v>
      </c>
      <c r="K31" s="11"/>
    </row>
    <row r="32" spans="1:11" s="3" customFormat="1" ht="11.1" customHeight="1" x14ac:dyDescent="0.2">
      <c r="A32" s="14">
        <v>27</v>
      </c>
      <c r="B32" s="1" t="s">
        <v>186</v>
      </c>
      <c r="C32" s="1" t="str">
        <f t="shared" si="0"/>
        <v>Golden Age, Redvers</v>
      </c>
      <c r="D32" s="2">
        <v>138</v>
      </c>
      <c r="E32" s="2">
        <v>10</v>
      </c>
      <c r="F32" s="2">
        <v>107</v>
      </c>
      <c r="G32" s="2">
        <v>17</v>
      </c>
      <c r="H32" s="2">
        <v>1</v>
      </c>
      <c r="I32" s="2">
        <f t="shared" si="1"/>
        <v>135</v>
      </c>
      <c r="J32" s="2">
        <v>0</v>
      </c>
      <c r="K32" s="11"/>
    </row>
    <row r="33" spans="1:11" s="3" customFormat="1" ht="11.1" customHeight="1" x14ac:dyDescent="0.2">
      <c r="A33" s="14">
        <v>28</v>
      </c>
      <c r="B33" s="1" t="s">
        <v>187</v>
      </c>
      <c r="C33" s="1" t="str">
        <f t="shared" si="0"/>
        <v>Antler Community Hall</v>
      </c>
      <c r="D33" s="2">
        <v>189</v>
      </c>
      <c r="E33" s="2">
        <v>6</v>
      </c>
      <c r="F33" s="2">
        <v>76</v>
      </c>
      <c r="G33" s="2">
        <v>5</v>
      </c>
      <c r="H33" s="2">
        <v>2</v>
      </c>
      <c r="I33" s="2">
        <f t="shared" si="1"/>
        <v>89</v>
      </c>
      <c r="J33" s="2">
        <v>0</v>
      </c>
      <c r="K33" s="11"/>
    </row>
    <row r="34" spans="1:11" s="3" customFormat="1" ht="11.1" customHeight="1" x14ac:dyDescent="0.2">
      <c r="A34" s="14">
        <v>29</v>
      </c>
      <c r="B34" s="1" t="s">
        <v>188</v>
      </c>
      <c r="C34" s="1" t="str">
        <f t="shared" si="0"/>
        <v>Prairie Lily Club, Lampman</v>
      </c>
      <c r="D34" s="2">
        <v>103</v>
      </c>
      <c r="E34" s="2">
        <v>3</v>
      </c>
      <c r="F34" s="2">
        <v>61</v>
      </c>
      <c r="G34" s="2">
        <v>9</v>
      </c>
      <c r="H34" s="2">
        <v>0</v>
      </c>
      <c r="I34" s="2">
        <f t="shared" si="1"/>
        <v>73</v>
      </c>
      <c r="J34" s="2">
        <v>0</v>
      </c>
      <c r="K34" s="11"/>
    </row>
    <row r="35" spans="1:11" s="3" customFormat="1" ht="11.1" customHeight="1" x14ac:dyDescent="0.2">
      <c r="A35" s="14">
        <v>30</v>
      </c>
      <c r="B35" s="1" t="s">
        <v>188</v>
      </c>
      <c r="C35" s="1" t="str">
        <f t="shared" si="0"/>
        <v>Prairie Lily Club, Lampman</v>
      </c>
      <c r="D35" s="2">
        <v>155</v>
      </c>
      <c r="E35" s="2">
        <v>0</v>
      </c>
      <c r="F35" s="2">
        <v>72</v>
      </c>
      <c r="G35" s="2">
        <v>7</v>
      </c>
      <c r="H35" s="2">
        <v>1</v>
      </c>
      <c r="I35" s="2">
        <f t="shared" si="1"/>
        <v>80</v>
      </c>
      <c r="J35" s="2">
        <v>0</v>
      </c>
      <c r="K35" s="11"/>
    </row>
    <row r="36" spans="1:11" s="3" customFormat="1" ht="11.1" customHeight="1" x14ac:dyDescent="0.2">
      <c r="A36" s="14">
        <v>31</v>
      </c>
      <c r="B36" s="1" t="s">
        <v>188</v>
      </c>
      <c r="C36" s="1" t="str">
        <f t="shared" si="0"/>
        <v>Prairie Lily Club, Lampman</v>
      </c>
      <c r="D36" s="2">
        <v>176</v>
      </c>
      <c r="E36" s="2">
        <v>5</v>
      </c>
      <c r="F36" s="2">
        <v>87</v>
      </c>
      <c r="G36" s="2">
        <v>14</v>
      </c>
      <c r="H36" s="2">
        <v>4</v>
      </c>
      <c r="I36" s="2">
        <f t="shared" si="1"/>
        <v>110</v>
      </c>
      <c r="J36" s="2">
        <v>0</v>
      </c>
      <c r="K36" s="11"/>
    </row>
    <row r="37" spans="1:11" s="3" customFormat="1" ht="11.1" customHeight="1" x14ac:dyDescent="0.2">
      <c r="A37" s="14">
        <v>32</v>
      </c>
      <c r="B37" s="1" t="s">
        <v>188</v>
      </c>
      <c r="C37" s="1" t="str">
        <f t="shared" si="0"/>
        <v>Prairie Lily Club, Lampman</v>
      </c>
      <c r="D37" s="2">
        <v>234</v>
      </c>
      <c r="E37" s="2">
        <v>10</v>
      </c>
      <c r="F37" s="2">
        <v>131</v>
      </c>
      <c r="G37" s="2">
        <v>10</v>
      </c>
      <c r="H37" s="2">
        <v>1</v>
      </c>
      <c r="I37" s="2">
        <f t="shared" si="1"/>
        <v>152</v>
      </c>
      <c r="J37" s="2">
        <v>0</v>
      </c>
      <c r="K37" s="11"/>
    </row>
    <row r="38" spans="1:11" s="3" customFormat="1" ht="11.1" customHeight="1" x14ac:dyDescent="0.2">
      <c r="A38" s="14">
        <v>33</v>
      </c>
      <c r="B38" s="1" t="s">
        <v>189</v>
      </c>
      <c r="C38" s="1" t="str">
        <f t="shared" si="0"/>
        <v>Frobisher Community Hall</v>
      </c>
      <c r="D38" s="2">
        <v>158</v>
      </c>
      <c r="E38" s="2">
        <v>11</v>
      </c>
      <c r="F38" s="2">
        <v>60</v>
      </c>
      <c r="G38" s="2">
        <v>3</v>
      </c>
      <c r="H38" s="2">
        <v>3</v>
      </c>
      <c r="I38" s="2">
        <f t="shared" si="1"/>
        <v>77</v>
      </c>
      <c r="J38" s="2">
        <v>0</v>
      </c>
      <c r="K38" s="11"/>
    </row>
    <row r="39" spans="1:11" s="3" customFormat="1" ht="11.1" customHeight="1" x14ac:dyDescent="0.2">
      <c r="A39" s="14">
        <v>34</v>
      </c>
      <c r="B39" s="1" t="s">
        <v>190</v>
      </c>
      <c r="C39" s="1" t="str">
        <f t="shared" si="0"/>
        <v>Alameda Legion Hall</v>
      </c>
      <c r="D39" s="2">
        <v>240</v>
      </c>
      <c r="E39" s="2">
        <v>8</v>
      </c>
      <c r="F39" s="2">
        <v>113</v>
      </c>
      <c r="G39" s="2">
        <v>15</v>
      </c>
      <c r="H39" s="2">
        <v>5</v>
      </c>
      <c r="I39" s="2">
        <f t="shared" si="1"/>
        <v>141</v>
      </c>
      <c r="J39" s="2">
        <v>0</v>
      </c>
      <c r="K39" s="11"/>
    </row>
    <row r="40" spans="1:11" s="3" customFormat="1" ht="11.1" customHeight="1" x14ac:dyDescent="0.2">
      <c r="A40" s="14">
        <v>35</v>
      </c>
      <c r="B40" s="1" t="s">
        <v>190</v>
      </c>
      <c r="C40" s="1" t="str">
        <f t="shared" si="0"/>
        <v>Alameda Legion Hall</v>
      </c>
      <c r="D40" s="2">
        <v>236</v>
      </c>
      <c r="E40" s="2">
        <v>18</v>
      </c>
      <c r="F40" s="2">
        <v>96</v>
      </c>
      <c r="G40" s="2">
        <v>20</v>
      </c>
      <c r="H40" s="2">
        <v>3</v>
      </c>
      <c r="I40" s="2">
        <f t="shared" si="1"/>
        <v>137</v>
      </c>
      <c r="J40" s="2">
        <v>1</v>
      </c>
      <c r="K40" s="11"/>
    </row>
    <row r="41" spans="1:11" s="3" customFormat="1" ht="11.1" customHeight="1" x14ac:dyDescent="0.2">
      <c r="A41" s="14">
        <v>36</v>
      </c>
      <c r="B41" s="1" t="s">
        <v>191</v>
      </c>
      <c r="C41" s="1" t="str">
        <f t="shared" si="0"/>
        <v>Oxbow Prairie Heights School Gymnasium</v>
      </c>
      <c r="D41" s="2">
        <v>208</v>
      </c>
      <c r="E41" s="2">
        <v>8</v>
      </c>
      <c r="F41" s="2">
        <v>58</v>
      </c>
      <c r="G41" s="2">
        <v>7</v>
      </c>
      <c r="H41" s="2">
        <v>7</v>
      </c>
      <c r="I41" s="2">
        <f t="shared" si="1"/>
        <v>80</v>
      </c>
      <c r="J41" s="2">
        <v>0</v>
      </c>
      <c r="K41" s="11"/>
    </row>
    <row r="42" spans="1:11" s="3" customFormat="1" ht="11.1" customHeight="1" x14ac:dyDescent="0.2">
      <c r="A42" s="14">
        <v>37</v>
      </c>
      <c r="B42" s="1" t="s">
        <v>191</v>
      </c>
      <c r="C42" s="1" t="str">
        <f t="shared" si="0"/>
        <v>Oxbow Prairie Heights School Gymnasium</v>
      </c>
      <c r="D42" s="2">
        <v>318</v>
      </c>
      <c r="E42" s="2">
        <v>14</v>
      </c>
      <c r="F42" s="2">
        <v>99</v>
      </c>
      <c r="G42" s="2">
        <v>20</v>
      </c>
      <c r="H42" s="2">
        <v>1</v>
      </c>
      <c r="I42" s="2">
        <f t="shared" si="1"/>
        <v>134</v>
      </c>
      <c r="J42" s="2">
        <v>0</v>
      </c>
      <c r="K42" s="11"/>
    </row>
    <row r="43" spans="1:11" s="3" customFormat="1" ht="11.1" customHeight="1" x14ac:dyDescent="0.2">
      <c r="A43" s="14">
        <v>38</v>
      </c>
      <c r="B43" s="1" t="s">
        <v>191</v>
      </c>
      <c r="C43" s="1" t="str">
        <f t="shared" si="0"/>
        <v>Oxbow Prairie Heights School Gymnasium</v>
      </c>
      <c r="D43" s="2">
        <v>318</v>
      </c>
      <c r="E43" s="2">
        <v>14</v>
      </c>
      <c r="F43" s="2">
        <v>117</v>
      </c>
      <c r="G43" s="2">
        <v>27</v>
      </c>
      <c r="H43" s="2">
        <v>3</v>
      </c>
      <c r="I43" s="2">
        <f t="shared" si="1"/>
        <v>161</v>
      </c>
      <c r="J43" s="2">
        <v>0</v>
      </c>
      <c r="K43" s="11"/>
    </row>
    <row r="44" spans="1:11" s="3" customFormat="1" ht="11.1" customHeight="1" x14ac:dyDescent="0.2">
      <c r="A44" s="14">
        <v>39</v>
      </c>
      <c r="B44" s="1" t="s">
        <v>192</v>
      </c>
      <c r="C44" s="1" t="str">
        <f t="shared" si="0"/>
        <v>Glen Ewen Communiplex</v>
      </c>
      <c r="D44" s="2">
        <v>166</v>
      </c>
      <c r="E44" s="2">
        <v>12</v>
      </c>
      <c r="F44" s="2">
        <v>86</v>
      </c>
      <c r="G44" s="2">
        <v>5</v>
      </c>
      <c r="H44" s="2">
        <v>1</v>
      </c>
      <c r="I44" s="2">
        <f t="shared" si="1"/>
        <v>104</v>
      </c>
      <c r="J44" s="2">
        <v>0</v>
      </c>
      <c r="K44" s="11"/>
    </row>
    <row r="45" spans="1:11" s="3" customFormat="1" ht="11.1" customHeight="1" x14ac:dyDescent="0.2">
      <c r="A45" s="14">
        <v>40</v>
      </c>
      <c r="B45" s="1" t="s">
        <v>193</v>
      </c>
      <c r="C45" s="1" t="str">
        <f t="shared" si="0"/>
        <v>Golden Gate, Alida</v>
      </c>
      <c r="D45" s="2">
        <v>247</v>
      </c>
      <c r="E45" s="2">
        <v>17</v>
      </c>
      <c r="F45" s="2">
        <v>112</v>
      </c>
      <c r="G45" s="2">
        <v>6</v>
      </c>
      <c r="H45" s="2">
        <v>0</v>
      </c>
      <c r="I45" s="2">
        <f t="shared" si="1"/>
        <v>135</v>
      </c>
      <c r="J45" s="2">
        <v>0</v>
      </c>
      <c r="K45" s="11"/>
    </row>
    <row r="46" spans="1:11" s="3" customFormat="1" ht="11.1" customHeight="1" x14ac:dyDescent="0.2">
      <c r="A46" s="14">
        <v>41</v>
      </c>
      <c r="B46" s="1" t="s">
        <v>194</v>
      </c>
      <c r="C46" s="1" t="str">
        <f t="shared" si="0"/>
        <v>Sunshine Club, Storthoaks</v>
      </c>
      <c r="D46" s="2">
        <v>197</v>
      </c>
      <c r="E46" s="2">
        <v>5</v>
      </c>
      <c r="F46" s="2">
        <v>81</v>
      </c>
      <c r="G46" s="2">
        <v>7</v>
      </c>
      <c r="H46" s="2">
        <v>2</v>
      </c>
      <c r="I46" s="2">
        <f t="shared" si="1"/>
        <v>95</v>
      </c>
      <c r="J46" s="2">
        <v>0</v>
      </c>
      <c r="K46" s="11"/>
    </row>
    <row r="47" spans="1:11" s="3" customFormat="1" ht="11.1" customHeight="1" x14ac:dyDescent="0.2">
      <c r="A47" s="14">
        <v>42</v>
      </c>
      <c r="B47" s="1" t="s">
        <v>195</v>
      </c>
      <c r="C47" s="1" t="str">
        <f t="shared" si="0"/>
        <v>United Church Building, Carnduff</v>
      </c>
      <c r="D47" s="2">
        <v>168</v>
      </c>
      <c r="E47" s="2">
        <v>5</v>
      </c>
      <c r="F47" s="2">
        <v>75</v>
      </c>
      <c r="G47" s="2">
        <v>9</v>
      </c>
      <c r="H47" s="2">
        <v>0</v>
      </c>
      <c r="I47" s="2">
        <f t="shared" si="1"/>
        <v>89</v>
      </c>
      <c r="J47" s="2">
        <v>0</v>
      </c>
      <c r="K47" s="11"/>
    </row>
    <row r="48" spans="1:11" s="3" customFormat="1" ht="11.1" customHeight="1" x14ac:dyDescent="0.2">
      <c r="A48" s="14">
        <v>43</v>
      </c>
      <c r="B48" s="1" t="s">
        <v>195</v>
      </c>
      <c r="C48" s="1" t="str">
        <f t="shared" si="0"/>
        <v>United Church Building, Carnduff</v>
      </c>
      <c r="D48" s="2">
        <v>361</v>
      </c>
      <c r="E48" s="2">
        <v>11</v>
      </c>
      <c r="F48" s="2">
        <v>129</v>
      </c>
      <c r="G48" s="2">
        <v>26</v>
      </c>
      <c r="H48" s="2">
        <v>0</v>
      </c>
      <c r="I48" s="2">
        <f t="shared" si="1"/>
        <v>166</v>
      </c>
      <c r="J48" s="2">
        <v>0</v>
      </c>
      <c r="K48" s="11"/>
    </row>
    <row r="49" spans="1:11" s="3" customFormat="1" ht="11.1" customHeight="1" x14ac:dyDescent="0.2">
      <c r="A49" s="14">
        <v>44</v>
      </c>
      <c r="B49" s="1" t="s">
        <v>195</v>
      </c>
      <c r="C49" s="1" t="str">
        <f t="shared" si="0"/>
        <v>United Church Building, Carnduff</v>
      </c>
      <c r="D49" s="2">
        <v>311</v>
      </c>
      <c r="E49" s="2">
        <v>15</v>
      </c>
      <c r="F49" s="2">
        <v>125</v>
      </c>
      <c r="G49" s="2">
        <v>16</v>
      </c>
      <c r="H49" s="2">
        <v>3</v>
      </c>
      <c r="I49" s="2">
        <f t="shared" si="1"/>
        <v>159</v>
      </c>
      <c r="J49" s="2">
        <v>0</v>
      </c>
      <c r="K49" s="11"/>
    </row>
    <row r="50" spans="1:11" s="3" customFormat="1" ht="11.1" customHeight="1" x14ac:dyDescent="0.2">
      <c r="A50" s="14">
        <v>45</v>
      </c>
      <c r="B50" s="1" t="s">
        <v>196</v>
      </c>
      <c r="C50" s="1" t="str">
        <f t="shared" si="0"/>
        <v>Golden Years Club, Carievale</v>
      </c>
      <c r="D50" s="2">
        <v>236</v>
      </c>
      <c r="E50" s="2">
        <v>11</v>
      </c>
      <c r="F50" s="2">
        <v>108</v>
      </c>
      <c r="G50" s="2">
        <v>8</v>
      </c>
      <c r="H50" s="2">
        <v>3</v>
      </c>
      <c r="I50" s="2">
        <f t="shared" si="1"/>
        <v>130</v>
      </c>
      <c r="J50" s="2">
        <v>0</v>
      </c>
      <c r="K50" s="11"/>
    </row>
    <row r="51" spans="1:11" s="3" customFormat="1" ht="11.1" customHeight="1" x14ac:dyDescent="0.2">
      <c r="A51" s="14">
        <v>46</v>
      </c>
      <c r="B51" s="1" t="s">
        <v>197</v>
      </c>
      <c r="C51" s="1" t="str">
        <f t="shared" si="0"/>
        <v>Gainsborough Community Hall</v>
      </c>
      <c r="D51" s="2">
        <v>274</v>
      </c>
      <c r="E51" s="2">
        <v>9</v>
      </c>
      <c r="F51" s="2">
        <v>110</v>
      </c>
      <c r="G51" s="2">
        <v>13</v>
      </c>
      <c r="H51" s="2">
        <v>4</v>
      </c>
      <c r="I51" s="2">
        <f t="shared" si="1"/>
        <v>136</v>
      </c>
      <c r="J51" s="2">
        <v>0</v>
      </c>
      <c r="K51" s="11"/>
    </row>
    <row r="52" spans="1:11" s="3" customFormat="1" ht="11.1" customHeight="1" x14ac:dyDescent="0.2">
      <c r="A52" s="14" t="s">
        <v>38</v>
      </c>
      <c r="B52" s="1" t="s">
        <v>198</v>
      </c>
      <c r="C52" s="1" t="str">
        <f t="shared" si="0"/>
        <v>Carlyle Happy Gang Club</v>
      </c>
      <c r="D52" s="2">
        <v>0</v>
      </c>
      <c r="E52" s="2">
        <v>9</v>
      </c>
      <c r="F52" s="2">
        <v>154</v>
      </c>
      <c r="G52" s="2">
        <v>30</v>
      </c>
      <c r="H52" s="2">
        <v>7</v>
      </c>
      <c r="I52" s="2">
        <f t="shared" si="1"/>
        <v>200</v>
      </c>
      <c r="J52" s="2">
        <v>0</v>
      </c>
      <c r="K52" s="11"/>
    </row>
    <row r="53" spans="1:11" s="3" customFormat="1" ht="11.1" customHeight="1" x14ac:dyDescent="0.2">
      <c r="A53" s="14" t="s">
        <v>38</v>
      </c>
      <c r="B53" s="1" t="s">
        <v>199</v>
      </c>
      <c r="C53" s="1" t="str">
        <f t="shared" si="0"/>
        <v>Oxbow Public Library</v>
      </c>
      <c r="D53" s="2">
        <v>0</v>
      </c>
      <c r="E53" s="2">
        <v>13</v>
      </c>
      <c r="F53" s="2">
        <v>100</v>
      </c>
      <c r="G53" s="2">
        <v>24</v>
      </c>
      <c r="H53" s="2">
        <v>3</v>
      </c>
      <c r="I53" s="2">
        <f t="shared" si="1"/>
        <v>140</v>
      </c>
      <c r="J53" s="2">
        <v>0</v>
      </c>
      <c r="K53" s="11"/>
    </row>
    <row r="54" spans="1:11" s="3" customFormat="1" ht="11.1" customHeight="1" x14ac:dyDescent="0.2">
      <c r="A54" s="14" t="s">
        <v>38</v>
      </c>
      <c r="B54" s="1" t="s">
        <v>182</v>
      </c>
      <c r="C54" s="1" t="str">
        <f t="shared" si="0"/>
        <v>Stoughton Memorial Hall</v>
      </c>
      <c r="D54" s="2">
        <v>0</v>
      </c>
      <c r="E54" s="2">
        <v>3</v>
      </c>
      <c r="F54" s="2">
        <v>82</v>
      </c>
      <c r="G54" s="2">
        <v>13</v>
      </c>
      <c r="H54" s="2">
        <v>1</v>
      </c>
      <c r="I54" s="2">
        <f t="shared" si="1"/>
        <v>99</v>
      </c>
      <c r="J54" s="2">
        <v>0</v>
      </c>
      <c r="K54" s="11"/>
    </row>
    <row r="55" spans="1:11" s="3" customFormat="1" ht="11.1" customHeight="1" x14ac:dyDescent="0.2">
      <c r="A55" s="14"/>
      <c r="B55" s="1" t="s">
        <v>30</v>
      </c>
      <c r="C55" s="1" t="str">
        <f t="shared" si="0"/>
        <v>Absentee</v>
      </c>
      <c r="D55" s="2">
        <v>0</v>
      </c>
      <c r="E55" s="2">
        <v>0</v>
      </c>
      <c r="F55" s="2">
        <v>27</v>
      </c>
      <c r="G55" s="2">
        <v>1</v>
      </c>
      <c r="H55" s="2">
        <v>1</v>
      </c>
      <c r="I55" s="2">
        <f t="shared" si="1"/>
        <v>29</v>
      </c>
      <c r="J55" s="2">
        <v>2</v>
      </c>
      <c r="K55" s="11"/>
    </row>
    <row r="56" spans="1:11" s="3" customFormat="1" ht="11.1" customHeight="1" x14ac:dyDescent="0.25">
      <c r="A56" s="14" t="s">
        <v>31</v>
      </c>
      <c r="B56" s="7" t="s">
        <v>202</v>
      </c>
      <c r="C56" s="1" t="str">
        <f t="shared" si="0"/>
        <v>Arcola Health Centre</v>
      </c>
      <c r="D56" s="2">
        <v>0</v>
      </c>
      <c r="E56" s="2">
        <v>1</v>
      </c>
      <c r="F56" s="2">
        <v>7</v>
      </c>
      <c r="G56" s="2">
        <v>1</v>
      </c>
      <c r="H56" s="2">
        <v>0</v>
      </c>
      <c r="I56" s="2">
        <f t="shared" si="1"/>
        <v>9</v>
      </c>
      <c r="J56" s="2">
        <v>2</v>
      </c>
      <c r="K56" s="11"/>
    </row>
    <row r="57" spans="1:11" s="3" customFormat="1" ht="11.1" customHeight="1" x14ac:dyDescent="0.25">
      <c r="A57" s="14" t="s">
        <v>140</v>
      </c>
      <c r="B57" s="7" t="s">
        <v>203</v>
      </c>
      <c r="C57" s="1" t="str">
        <f t="shared" si="0"/>
        <v>Gainsborough Health Centre</v>
      </c>
      <c r="D57" s="2">
        <v>97</v>
      </c>
      <c r="E57" s="2">
        <v>4</v>
      </c>
      <c r="F57" s="2">
        <v>34</v>
      </c>
      <c r="G57" s="2">
        <v>13</v>
      </c>
      <c r="H57" s="2">
        <v>3</v>
      </c>
      <c r="I57" s="2">
        <f t="shared" si="1"/>
        <v>54</v>
      </c>
      <c r="J57" s="2">
        <v>2</v>
      </c>
      <c r="K57" s="11"/>
    </row>
    <row r="58" spans="1:11" s="3" customFormat="1" ht="11.1" customHeight="1" x14ac:dyDescent="0.25">
      <c r="A58" s="14" t="s">
        <v>44</v>
      </c>
      <c r="B58" s="7" t="s">
        <v>204</v>
      </c>
      <c r="C58" s="1" t="str">
        <f t="shared" si="0"/>
        <v>Community Health Centre</v>
      </c>
      <c r="D58" s="2">
        <v>79</v>
      </c>
      <c r="E58" s="2">
        <v>3</v>
      </c>
      <c r="F58" s="2">
        <v>34</v>
      </c>
      <c r="G58" s="2">
        <v>5</v>
      </c>
      <c r="H58" s="2">
        <v>2</v>
      </c>
      <c r="I58" s="2">
        <f t="shared" si="1"/>
        <v>44</v>
      </c>
      <c r="J58" s="2">
        <v>0</v>
      </c>
      <c r="K58" s="11"/>
    </row>
    <row r="59" spans="1:11" s="3" customFormat="1" ht="11.1" customHeight="1" x14ac:dyDescent="0.25">
      <c r="A59" s="14" t="s">
        <v>43</v>
      </c>
      <c r="B59" s="7" t="s">
        <v>205</v>
      </c>
      <c r="C59" s="1" t="str">
        <f t="shared" si="0"/>
        <v>Deer View Lodge</v>
      </c>
      <c r="D59" s="2">
        <v>31</v>
      </c>
      <c r="E59" s="2">
        <v>3</v>
      </c>
      <c r="F59" s="2">
        <v>14</v>
      </c>
      <c r="G59" s="2">
        <v>6</v>
      </c>
      <c r="H59" s="2">
        <v>3</v>
      </c>
      <c r="I59" s="2">
        <f t="shared" si="1"/>
        <v>26</v>
      </c>
      <c r="J59" s="2">
        <v>3</v>
      </c>
      <c r="K59" s="11"/>
    </row>
    <row r="60" spans="1:11" s="3" customFormat="1" ht="11.1" customHeight="1" x14ac:dyDescent="0.25">
      <c r="A60" s="14" t="s">
        <v>201</v>
      </c>
      <c r="B60" s="7" t="s">
        <v>206</v>
      </c>
      <c r="C60" s="1" t="str">
        <f t="shared" si="0"/>
        <v>Union Health Centre</v>
      </c>
      <c r="D60" s="2">
        <v>30</v>
      </c>
      <c r="E60" s="2">
        <v>0</v>
      </c>
      <c r="F60" s="2">
        <v>7</v>
      </c>
      <c r="G60" s="2">
        <v>3</v>
      </c>
      <c r="H60" s="2">
        <v>0</v>
      </c>
      <c r="I60" s="2">
        <f t="shared" si="1"/>
        <v>10</v>
      </c>
      <c r="J60" s="2">
        <v>1</v>
      </c>
      <c r="K60" s="11"/>
    </row>
    <row r="61" spans="1:11" ht="14.4" thickBot="1" x14ac:dyDescent="0.3">
      <c r="A61" s="22"/>
      <c r="B61" s="5" t="s">
        <v>33</v>
      </c>
      <c r="C61" s="5"/>
      <c r="D61" s="23">
        <f t="shared" ref="D61:J61" si="2">SUM(D6:D60)</f>
        <v>9876</v>
      </c>
      <c r="E61" s="23">
        <f t="shared" si="2"/>
        <v>457</v>
      </c>
      <c r="F61" s="23">
        <f t="shared" si="2"/>
        <v>4691</v>
      </c>
      <c r="G61" s="23">
        <f t="shared" si="2"/>
        <v>919</v>
      </c>
      <c r="H61" s="23">
        <f t="shared" si="2"/>
        <v>134</v>
      </c>
      <c r="I61" s="23">
        <f t="shared" si="2"/>
        <v>6201</v>
      </c>
      <c r="J61" s="23">
        <f t="shared" si="2"/>
        <v>15</v>
      </c>
      <c r="K61" s="62"/>
    </row>
    <row r="63" spans="1:11" x14ac:dyDescent="0.25">
      <c r="C63" s="1" t="s">
        <v>1660</v>
      </c>
      <c r="D63" s="3"/>
      <c r="E63" s="3"/>
      <c r="F63" s="3"/>
      <c r="G63" s="3"/>
    </row>
    <row r="64" spans="1:11" x14ac:dyDescent="0.25">
      <c r="C64" s="1" t="s">
        <v>35</v>
      </c>
      <c r="D64" s="24">
        <f>F61-G61</f>
        <v>3772</v>
      </c>
      <c r="E64" s="3"/>
      <c r="F64" s="3"/>
      <c r="G64" s="3"/>
    </row>
    <row r="65" spans="3:9" x14ac:dyDescent="0.25">
      <c r="C65" s="1" t="s">
        <v>36</v>
      </c>
      <c r="D65" s="25">
        <f>I61/D61</f>
        <v>0.62788578371810455</v>
      </c>
      <c r="E65" s="3"/>
      <c r="F65" s="3"/>
      <c r="G65" s="3"/>
    </row>
    <row r="66" spans="3:9" x14ac:dyDescent="0.25">
      <c r="C66" s="1" t="s">
        <v>37</v>
      </c>
      <c r="D66" s="3"/>
      <c r="E66" s="26">
        <f>E61/$I$61</f>
        <v>7.369779067892275E-2</v>
      </c>
      <c r="F66" s="26">
        <f>F61/$I$61</f>
        <v>0.75649088856636026</v>
      </c>
      <c r="G66" s="26">
        <f>G61/$I$61</f>
        <v>0.14820190291888405</v>
      </c>
      <c r="H66" s="26">
        <f>H61/$I$61</f>
        <v>2.1609417835832929E-2</v>
      </c>
      <c r="I66" s="26"/>
    </row>
  </sheetData>
  <mergeCells count="10">
    <mergeCell ref="A1:A2"/>
    <mergeCell ref="K4:K5"/>
    <mergeCell ref="I4:I5"/>
    <mergeCell ref="C4:C5"/>
    <mergeCell ref="A3:C3"/>
    <mergeCell ref="E3:G3"/>
    <mergeCell ref="A4:A5"/>
    <mergeCell ref="B4:B5"/>
    <mergeCell ref="D4:D5"/>
    <mergeCell ref="H3:J3"/>
  </mergeCells>
  <hyperlinks>
    <hyperlink ref="A6" r:id="rId1" display="http://espree.elections.sk.ca/esResultsUnOfficialEdit.cfm?MODE=EDITINIT&amp;POLL=160"/>
    <hyperlink ref="A7" r:id="rId2" display="http://espree.elections.sk.ca/esResultsUnOfficialEdit.cfm?MODE=EDITINIT&amp;POLL=161"/>
    <hyperlink ref="A8" r:id="rId3" display="http://espree.elections.sk.ca/esResultsUnOfficialEdit.cfm?MODE=EDITINIT&amp;POLL=162"/>
    <hyperlink ref="A9" r:id="rId4" display="http://espree.elections.sk.ca/esResultsUnOfficialEdit.cfm?MODE=EDITINIT&amp;POLL=163"/>
    <hyperlink ref="A10" r:id="rId5" display="http://espree.elections.sk.ca/esResultsUnOfficialEdit.cfm?MODE=EDITINIT&amp;POLL=164"/>
    <hyperlink ref="A11" r:id="rId6" display="http://espree.elections.sk.ca/esResultsUnOfficialEdit.cfm?MODE=EDITINIT&amp;POLL=165"/>
    <hyperlink ref="A12" r:id="rId7" display="http://espree.elections.sk.ca/esResultsUnOfficialEdit.cfm?MODE=EDITINIT&amp;POLL=166"/>
    <hyperlink ref="A13" r:id="rId8" display="http://espree.elections.sk.ca/esResultsUnOfficialEdit.cfm?MODE=EDITINIT&amp;POLL=167"/>
    <hyperlink ref="A14" r:id="rId9" display="http://espree.elections.sk.ca/esResultsUnOfficialEdit.cfm?MODE=EDITINIT&amp;POLL=168"/>
    <hyperlink ref="A15" r:id="rId10" display="http://espree.elections.sk.ca/esResultsUnOfficialEdit.cfm?MODE=EDITINIT&amp;POLL=169"/>
    <hyperlink ref="A16" r:id="rId11" display="http://espree.elections.sk.ca/esResultsUnOfficialEdit.cfm?MODE=EDITINIT&amp;POLL=170"/>
    <hyperlink ref="A17" r:id="rId12" display="http://espree.elections.sk.ca/esResultsUnOfficialEdit.cfm?MODE=EDITINIT&amp;POLL=171"/>
    <hyperlink ref="A18" r:id="rId13" display="http://espree.elections.sk.ca/esResultsUnOfficialEdit.cfm?MODE=EDITINIT&amp;POLL=172"/>
    <hyperlink ref="A19" r:id="rId14" display="http://espree.elections.sk.ca/esResultsUnOfficialEdit.cfm?MODE=EDITINIT&amp;POLL=173"/>
    <hyperlink ref="A20" r:id="rId15" display="http://espree.elections.sk.ca/esResultsUnOfficialEdit.cfm?MODE=EDITINIT&amp;POLL=174"/>
    <hyperlink ref="A21" r:id="rId16" display="http://espree.elections.sk.ca/esResultsUnOfficialEdit.cfm?MODE=EDITINIT&amp;POLL=175"/>
    <hyperlink ref="A22" r:id="rId17" display="http://espree.elections.sk.ca/esResultsUnOfficialEdit.cfm?MODE=EDITINIT&amp;POLL=176"/>
    <hyperlink ref="A23" r:id="rId18" display="http://espree.elections.sk.ca/esResultsUnOfficialEdit.cfm?MODE=EDITINIT&amp;POLL=177"/>
    <hyperlink ref="A24" r:id="rId19" display="http://espree.elections.sk.ca/esResultsUnOfficialEdit.cfm?MODE=EDITINIT&amp;POLL=178"/>
    <hyperlink ref="A25" r:id="rId20" display="http://espree.elections.sk.ca/esResultsUnOfficialEdit.cfm?MODE=EDITINIT&amp;POLL=179"/>
    <hyperlink ref="A26" r:id="rId21" display="http://espree.elections.sk.ca/esResultsUnOfficialEdit.cfm?MODE=EDITINIT&amp;POLL=180"/>
    <hyperlink ref="A27" r:id="rId22" display="http://espree.elections.sk.ca/esResultsUnOfficialEdit.cfm?MODE=EDITINIT&amp;POLL=181"/>
    <hyperlink ref="A28" r:id="rId23" display="http://espree.elections.sk.ca/esResultsUnOfficialEdit.cfm?MODE=EDITINIT&amp;POLL=182"/>
    <hyperlink ref="A29" r:id="rId24" display="http://espree.elections.sk.ca/esResultsUnOfficialEdit.cfm?MODE=EDITINIT&amp;POLL=183"/>
    <hyperlink ref="A30" r:id="rId25" display="http://espree.elections.sk.ca/esResultsUnOfficialEdit.cfm?MODE=EDITINIT&amp;POLL=184"/>
    <hyperlink ref="A31" r:id="rId26" display="http://espree.elections.sk.ca/esResultsUnOfficialEdit.cfm?MODE=EDITINIT&amp;POLL=185"/>
    <hyperlink ref="A32" r:id="rId27" display="http://espree.elections.sk.ca/esResultsUnOfficialEdit.cfm?MODE=EDITINIT&amp;POLL=186"/>
    <hyperlink ref="A33" r:id="rId28" display="http://espree.elections.sk.ca/esResultsUnOfficialEdit.cfm?MODE=EDITINIT&amp;POLL=187"/>
    <hyperlink ref="A34" r:id="rId29" display="http://espree.elections.sk.ca/esResultsUnOfficialEdit.cfm?MODE=EDITINIT&amp;POLL=188"/>
    <hyperlink ref="A35" r:id="rId30" display="http://espree.elections.sk.ca/esResultsUnOfficialEdit.cfm?MODE=EDITINIT&amp;POLL=189"/>
    <hyperlink ref="A36" r:id="rId31" display="http://espree.elections.sk.ca/esResultsUnOfficialEdit.cfm?MODE=EDITINIT&amp;POLL=190"/>
    <hyperlink ref="A37" r:id="rId32" display="http://espree.elections.sk.ca/esResultsUnOfficialEdit.cfm?MODE=EDITINIT&amp;POLL=191"/>
    <hyperlink ref="A38" r:id="rId33" display="http://espree.elections.sk.ca/esResultsUnOfficialEdit.cfm?MODE=EDITINIT&amp;POLL=192"/>
    <hyperlink ref="A39" r:id="rId34" display="http://espree.elections.sk.ca/esResultsUnOfficialEdit.cfm?MODE=EDITINIT&amp;POLL=193"/>
    <hyperlink ref="A40" r:id="rId35" display="http://espree.elections.sk.ca/esResultsUnOfficialEdit.cfm?MODE=EDITINIT&amp;POLL=194"/>
    <hyperlink ref="A41" r:id="rId36" display="http://espree.elections.sk.ca/esResultsUnOfficialEdit.cfm?MODE=EDITINIT&amp;POLL=195"/>
    <hyperlink ref="A42" r:id="rId37" display="http://espree.elections.sk.ca/esResultsUnOfficialEdit.cfm?MODE=EDITINIT&amp;POLL=196"/>
    <hyperlink ref="A43" r:id="rId38" display="http://espree.elections.sk.ca/esResultsUnOfficialEdit.cfm?MODE=EDITINIT&amp;POLL=197"/>
    <hyperlink ref="A44" r:id="rId39" display="http://espree.elections.sk.ca/esResultsUnOfficialEdit.cfm?MODE=EDITINIT&amp;POLL=198"/>
    <hyperlink ref="A45" r:id="rId40" display="http://espree.elections.sk.ca/esResultsUnOfficialEdit.cfm?MODE=EDITINIT&amp;POLL=199"/>
    <hyperlink ref="A46" r:id="rId41" display="http://espree.elections.sk.ca/esResultsUnOfficialEdit.cfm?MODE=EDITINIT&amp;POLL=200"/>
    <hyperlink ref="A47" r:id="rId42" display="http://espree.elections.sk.ca/esResultsUnOfficialEdit.cfm?MODE=EDITINIT&amp;POLL=201"/>
    <hyperlink ref="A48" r:id="rId43" display="http://espree.elections.sk.ca/esResultsUnOfficialEdit.cfm?MODE=EDITINIT&amp;POLL=202"/>
    <hyperlink ref="A49" r:id="rId44" display="http://espree.elections.sk.ca/esResultsUnOfficialEdit.cfm?MODE=EDITINIT&amp;POLL=203"/>
    <hyperlink ref="A50" r:id="rId45" display="http://espree.elections.sk.ca/esResultsUnOfficialEdit.cfm?MODE=EDITINIT&amp;POLL=204"/>
    <hyperlink ref="A51" r:id="rId46" display="http://espree.elections.sk.ca/esResultsUnOfficialEdit.cfm?MODE=EDITINIT&amp;POLL=205"/>
    <hyperlink ref="A52" r:id="rId47" display="http://espree.elections.sk.ca/esResultsUnOfficialEdit.cfm?MODE=EDITINIT&amp;POLL=3259"/>
    <hyperlink ref="A53" r:id="rId48" display="http://espree.elections.sk.ca/esResultsUnOfficialEdit.cfm?MODE=EDITINIT&amp;POLL=3260"/>
    <hyperlink ref="A54" r:id="rId49" display="http://espree.elections.sk.ca/esResultsUnOfficialEdit.cfm?MODE=EDITINIT&amp;POLL=3261"/>
    <hyperlink ref="A56" r:id="rId50" display="http://espree.elections.sk.ca/esResultsUnOfficialEdit.cfm?MODE=EDITINIT&amp;POLL=3393"/>
    <hyperlink ref="A57" r:id="rId51" display="http://espree.elections.sk.ca/esResultsUnOfficialEdit.cfm?MODE=EDITINIT&amp;POLL=3262"/>
    <hyperlink ref="A58" r:id="rId52" display="http://espree.elections.sk.ca/esResultsUnOfficialEdit.cfm?MODE=EDITINIT&amp;POLL=3263"/>
    <hyperlink ref="A59" r:id="rId53" display="http://espree.elections.sk.ca/esResultsUnOfficialEdit.cfm?MODE=EDITINIT&amp;POLL=3264"/>
    <hyperlink ref="A60" r:id="rId54" display="http://espree.elections.sk.ca/esResultsUnOfficialEdit.cfm?MODE=EDITINIT&amp;POLL=3265"/>
  </hyperlinks>
  <pageMargins left="0.7" right="0.7" top="0.75" bottom="0.75" header="0.3" footer="0.3"/>
  <pageSetup scale="75" orientation="portrait" r:id="rId55"/>
  <drawing r:id="rId56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opLeftCell="A25" workbookViewId="0">
      <selection activeCell="E75" sqref="E75"/>
    </sheetView>
  </sheetViews>
  <sheetFormatPr defaultRowHeight="14.4" x14ac:dyDescent="0.3"/>
  <cols>
    <col min="1" max="1" width="9.109375" customWidth="1"/>
    <col min="2" max="2" width="2" hidden="1" customWidth="1"/>
    <col min="3" max="3" width="25.44140625" customWidth="1"/>
    <col min="4" max="4" width="7.33203125" customWidth="1"/>
    <col min="5" max="5" width="10.44140625" customWidth="1"/>
    <col min="8" max="8" width="6.33203125" customWidth="1"/>
  </cols>
  <sheetData>
    <row r="1" spans="1:10" ht="20.100000000000001" customHeight="1" x14ac:dyDescent="0.3">
      <c r="A1" s="98"/>
      <c r="B1" s="73"/>
      <c r="C1" s="7" t="s">
        <v>1634</v>
      </c>
      <c r="D1" s="73"/>
      <c r="E1" s="35"/>
      <c r="F1" s="35"/>
      <c r="G1" s="35"/>
      <c r="H1" s="35"/>
      <c r="I1" s="73"/>
      <c r="J1" s="73"/>
    </row>
    <row r="2" spans="1:10" ht="20.100000000000001" customHeight="1" thickBot="1" x14ac:dyDescent="0.35">
      <c r="A2" s="99"/>
      <c r="B2" s="50"/>
      <c r="C2" s="43" t="s">
        <v>1624</v>
      </c>
      <c r="D2" s="50"/>
      <c r="E2" s="50"/>
      <c r="F2" s="50"/>
      <c r="G2" s="50"/>
      <c r="H2" s="71"/>
      <c r="I2" s="71"/>
      <c r="J2" s="71" t="s">
        <v>1576</v>
      </c>
    </row>
    <row r="3" spans="1:10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0" ht="21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1301</v>
      </c>
      <c r="F4" s="46" t="s">
        <v>1707</v>
      </c>
      <c r="G4" s="46" t="s">
        <v>1302</v>
      </c>
      <c r="H4" s="46" t="s">
        <v>1303</v>
      </c>
      <c r="I4" s="113" t="s">
        <v>32</v>
      </c>
      <c r="J4" s="87" t="s">
        <v>5</v>
      </c>
    </row>
    <row r="5" spans="1:10" ht="11.1" customHeight="1" x14ac:dyDescent="0.3">
      <c r="A5" s="111"/>
      <c r="B5" s="107"/>
      <c r="C5" s="107"/>
      <c r="D5" s="109"/>
      <c r="E5" s="48" t="s">
        <v>2</v>
      </c>
      <c r="F5" s="48" t="s">
        <v>3</v>
      </c>
      <c r="G5" s="48" t="s">
        <v>4</v>
      </c>
      <c r="H5" s="48" t="s">
        <v>838</v>
      </c>
      <c r="I5" s="127"/>
      <c r="J5" s="72" t="s">
        <v>47</v>
      </c>
    </row>
    <row r="6" spans="1:10" ht="11.1" customHeight="1" x14ac:dyDescent="0.3">
      <c r="A6" s="14">
        <v>1</v>
      </c>
      <c r="B6" s="13" t="s">
        <v>1291</v>
      </c>
      <c r="C6" s="13" t="str">
        <f>PROPER(B6)</f>
        <v>Mother Teresa School</v>
      </c>
      <c r="D6" s="16">
        <v>242</v>
      </c>
      <c r="E6" s="16">
        <v>102</v>
      </c>
      <c r="F6" s="16">
        <v>3</v>
      </c>
      <c r="G6" s="16">
        <v>20</v>
      </c>
      <c r="H6" s="16">
        <v>2</v>
      </c>
      <c r="I6" s="16">
        <f>SUM(E6:H6)</f>
        <v>127</v>
      </c>
      <c r="J6" s="16">
        <v>0</v>
      </c>
    </row>
    <row r="7" spans="1:10" ht="11.1" customHeight="1" x14ac:dyDescent="0.3">
      <c r="A7" s="14">
        <v>2</v>
      </c>
      <c r="B7" s="13" t="s">
        <v>1291</v>
      </c>
      <c r="C7" s="13" t="str">
        <f t="shared" ref="C7:C69" si="0">PROPER(B7)</f>
        <v>Mother Teresa School</v>
      </c>
      <c r="D7" s="16">
        <v>313</v>
      </c>
      <c r="E7" s="16">
        <v>135</v>
      </c>
      <c r="F7" s="16">
        <v>6</v>
      </c>
      <c r="G7" s="16">
        <v>30</v>
      </c>
      <c r="H7" s="16">
        <v>1</v>
      </c>
      <c r="I7" s="16">
        <f t="shared" ref="I7:I69" si="1">SUM(E7:H7)</f>
        <v>172</v>
      </c>
      <c r="J7" s="16">
        <v>0</v>
      </c>
    </row>
    <row r="8" spans="1:10" ht="11.1" customHeight="1" x14ac:dyDescent="0.3">
      <c r="A8" s="14">
        <v>3</v>
      </c>
      <c r="B8" s="13" t="s">
        <v>1291</v>
      </c>
      <c r="C8" s="13" t="str">
        <f t="shared" si="0"/>
        <v>Mother Teresa School</v>
      </c>
      <c r="D8" s="16">
        <v>351</v>
      </c>
      <c r="E8" s="16">
        <v>159</v>
      </c>
      <c r="F8" s="16">
        <v>6</v>
      </c>
      <c r="G8" s="16">
        <v>40</v>
      </c>
      <c r="H8" s="16">
        <v>3</v>
      </c>
      <c r="I8" s="16">
        <f t="shared" si="1"/>
        <v>208</v>
      </c>
      <c r="J8" s="16">
        <v>0</v>
      </c>
    </row>
    <row r="9" spans="1:10" ht="11.1" customHeight="1" x14ac:dyDescent="0.3">
      <c r="A9" s="14">
        <v>4</v>
      </c>
      <c r="B9" s="13" t="s">
        <v>1291</v>
      </c>
      <c r="C9" s="13" t="str">
        <f t="shared" si="0"/>
        <v>Mother Teresa School</v>
      </c>
      <c r="D9" s="16">
        <v>305</v>
      </c>
      <c r="E9" s="16">
        <v>136</v>
      </c>
      <c r="F9" s="16">
        <v>6</v>
      </c>
      <c r="G9" s="16">
        <v>36</v>
      </c>
      <c r="H9" s="16">
        <v>1</v>
      </c>
      <c r="I9" s="16">
        <f t="shared" si="1"/>
        <v>179</v>
      </c>
      <c r="J9" s="16">
        <v>0</v>
      </c>
    </row>
    <row r="10" spans="1:10" ht="11.1" customHeight="1" x14ac:dyDescent="0.3">
      <c r="A10" s="14">
        <v>5</v>
      </c>
      <c r="B10" s="13" t="s">
        <v>1291</v>
      </c>
      <c r="C10" s="13" t="str">
        <f t="shared" si="0"/>
        <v>Mother Teresa School</v>
      </c>
      <c r="D10" s="16">
        <v>339</v>
      </c>
      <c r="E10" s="16">
        <v>121</v>
      </c>
      <c r="F10" s="16">
        <v>5</v>
      </c>
      <c r="G10" s="16">
        <v>37</v>
      </c>
      <c r="H10" s="16">
        <v>2</v>
      </c>
      <c r="I10" s="16">
        <f t="shared" si="1"/>
        <v>165</v>
      </c>
      <c r="J10" s="16">
        <v>0</v>
      </c>
    </row>
    <row r="11" spans="1:10" ht="11.1" customHeight="1" x14ac:dyDescent="0.3">
      <c r="A11" s="14">
        <v>6</v>
      </c>
      <c r="B11" s="13" t="s">
        <v>1292</v>
      </c>
      <c r="C11" s="13" t="str">
        <f t="shared" si="0"/>
        <v>Silversprings School</v>
      </c>
      <c r="D11" s="16">
        <v>335</v>
      </c>
      <c r="E11" s="16">
        <v>146</v>
      </c>
      <c r="F11" s="16">
        <v>5</v>
      </c>
      <c r="G11" s="16">
        <v>50</v>
      </c>
      <c r="H11" s="16">
        <v>5</v>
      </c>
      <c r="I11" s="16">
        <f t="shared" si="1"/>
        <v>206</v>
      </c>
      <c r="J11" s="16">
        <v>0</v>
      </c>
    </row>
    <row r="12" spans="1:10" ht="11.1" customHeight="1" x14ac:dyDescent="0.3">
      <c r="A12" s="14">
        <v>7</v>
      </c>
      <c r="B12" s="13" t="s">
        <v>1292</v>
      </c>
      <c r="C12" s="13" t="str">
        <f t="shared" si="0"/>
        <v>Silversprings School</v>
      </c>
      <c r="D12" s="16">
        <v>305</v>
      </c>
      <c r="E12" s="16">
        <v>138</v>
      </c>
      <c r="F12" s="16">
        <v>4</v>
      </c>
      <c r="G12" s="16">
        <v>25</v>
      </c>
      <c r="H12" s="16">
        <v>3</v>
      </c>
      <c r="I12" s="16">
        <f t="shared" si="1"/>
        <v>170</v>
      </c>
      <c r="J12" s="16">
        <v>1</v>
      </c>
    </row>
    <row r="13" spans="1:10" ht="11.1" customHeight="1" x14ac:dyDescent="0.3">
      <c r="A13" s="14">
        <v>8</v>
      </c>
      <c r="B13" s="13" t="s">
        <v>1292</v>
      </c>
      <c r="C13" s="13" t="str">
        <f t="shared" si="0"/>
        <v>Silversprings School</v>
      </c>
      <c r="D13" s="16">
        <v>315</v>
      </c>
      <c r="E13" s="16">
        <v>128</v>
      </c>
      <c r="F13" s="16">
        <v>3</v>
      </c>
      <c r="G13" s="16">
        <v>40</v>
      </c>
      <c r="H13" s="16">
        <v>2</v>
      </c>
      <c r="I13" s="16">
        <f t="shared" si="1"/>
        <v>173</v>
      </c>
      <c r="J13" s="16">
        <v>0</v>
      </c>
    </row>
    <row r="14" spans="1:10" ht="11.1" customHeight="1" x14ac:dyDescent="0.3">
      <c r="A14" s="14">
        <v>9</v>
      </c>
      <c r="B14" s="13" t="s">
        <v>1292</v>
      </c>
      <c r="C14" s="13" t="str">
        <f t="shared" si="0"/>
        <v>Silversprings School</v>
      </c>
      <c r="D14" s="16">
        <v>183</v>
      </c>
      <c r="E14" s="16">
        <v>56</v>
      </c>
      <c r="F14" s="16">
        <v>1</v>
      </c>
      <c r="G14" s="16">
        <v>27</v>
      </c>
      <c r="H14" s="16">
        <v>2</v>
      </c>
      <c r="I14" s="16">
        <f t="shared" si="1"/>
        <v>86</v>
      </c>
      <c r="J14" s="16">
        <v>1</v>
      </c>
    </row>
    <row r="15" spans="1:10" ht="11.1" customHeight="1" x14ac:dyDescent="0.3">
      <c r="A15" s="14">
        <v>10</v>
      </c>
      <c r="B15" s="13" t="s">
        <v>1292</v>
      </c>
      <c r="C15" s="13" t="str">
        <f t="shared" si="0"/>
        <v>Silversprings School</v>
      </c>
      <c r="D15" s="16">
        <v>284</v>
      </c>
      <c r="E15" s="16">
        <v>121</v>
      </c>
      <c r="F15" s="16">
        <v>2</v>
      </c>
      <c r="G15" s="16">
        <v>37</v>
      </c>
      <c r="H15" s="16">
        <v>3</v>
      </c>
      <c r="I15" s="16">
        <f t="shared" si="1"/>
        <v>163</v>
      </c>
      <c r="J15" s="16">
        <v>0</v>
      </c>
    </row>
    <row r="16" spans="1:10" ht="11.1" customHeight="1" x14ac:dyDescent="0.3">
      <c r="A16" s="14">
        <v>11</v>
      </c>
      <c r="B16" s="13" t="s">
        <v>1293</v>
      </c>
      <c r="C16" s="13" t="str">
        <f t="shared" si="0"/>
        <v>Ebenezer Baptist Church</v>
      </c>
      <c r="D16" s="16">
        <v>247</v>
      </c>
      <c r="E16" s="16">
        <v>64</v>
      </c>
      <c r="F16" s="16">
        <v>2</v>
      </c>
      <c r="G16" s="16">
        <v>44</v>
      </c>
      <c r="H16" s="16">
        <v>0</v>
      </c>
      <c r="I16" s="16">
        <f t="shared" si="1"/>
        <v>110</v>
      </c>
      <c r="J16" s="16">
        <v>0</v>
      </c>
    </row>
    <row r="17" spans="1:10" ht="11.1" customHeight="1" x14ac:dyDescent="0.3">
      <c r="A17" s="14">
        <v>12</v>
      </c>
      <c r="B17" s="13" t="s">
        <v>1293</v>
      </c>
      <c r="C17" s="13" t="str">
        <f t="shared" si="0"/>
        <v>Ebenezer Baptist Church</v>
      </c>
      <c r="D17" s="16">
        <v>339</v>
      </c>
      <c r="E17" s="16">
        <v>80</v>
      </c>
      <c r="F17" s="16">
        <v>7</v>
      </c>
      <c r="G17" s="16">
        <v>42</v>
      </c>
      <c r="H17" s="16">
        <v>8</v>
      </c>
      <c r="I17" s="16">
        <f t="shared" si="1"/>
        <v>137</v>
      </c>
      <c r="J17" s="16">
        <v>0</v>
      </c>
    </row>
    <row r="18" spans="1:10" ht="11.1" customHeight="1" x14ac:dyDescent="0.3">
      <c r="A18" s="14">
        <v>13</v>
      </c>
      <c r="B18" s="13" t="s">
        <v>1293</v>
      </c>
      <c r="C18" s="13" t="str">
        <f t="shared" si="0"/>
        <v>Ebenezer Baptist Church</v>
      </c>
      <c r="D18" s="16">
        <v>249</v>
      </c>
      <c r="E18" s="16">
        <v>64</v>
      </c>
      <c r="F18" s="16">
        <v>7</v>
      </c>
      <c r="G18" s="16">
        <v>50</v>
      </c>
      <c r="H18" s="16">
        <v>2</v>
      </c>
      <c r="I18" s="16">
        <f t="shared" si="1"/>
        <v>123</v>
      </c>
      <c r="J18" s="16">
        <v>0</v>
      </c>
    </row>
    <row r="19" spans="1:10" ht="11.1" customHeight="1" x14ac:dyDescent="0.3">
      <c r="A19" s="14">
        <v>14</v>
      </c>
      <c r="B19" s="13" t="s">
        <v>1293</v>
      </c>
      <c r="C19" s="13" t="str">
        <f t="shared" si="0"/>
        <v>Ebenezer Baptist Church</v>
      </c>
      <c r="D19" s="16">
        <v>215</v>
      </c>
      <c r="E19" s="16">
        <v>76</v>
      </c>
      <c r="F19" s="16">
        <v>6</v>
      </c>
      <c r="G19" s="16">
        <v>21</v>
      </c>
      <c r="H19" s="16">
        <v>1</v>
      </c>
      <c r="I19" s="16">
        <f t="shared" si="1"/>
        <v>104</v>
      </c>
      <c r="J19" s="16">
        <v>2</v>
      </c>
    </row>
    <row r="20" spans="1:10" ht="11.1" customHeight="1" x14ac:dyDescent="0.3">
      <c r="A20" s="14">
        <v>15</v>
      </c>
      <c r="B20" s="13" t="s">
        <v>1293</v>
      </c>
      <c r="C20" s="13" t="str">
        <f t="shared" si="0"/>
        <v>Ebenezer Baptist Church</v>
      </c>
      <c r="D20" s="16">
        <v>265</v>
      </c>
      <c r="E20" s="16">
        <v>88</v>
      </c>
      <c r="F20" s="16">
        <v>4</v>
      </c>
      <c r="G20" s="16">
        <v>23</v>
      </c>
      <c r="H20" s="16">
        <v>3</v>
      </c>
      <c r="I20" s="16">
        <f t="shared" si="1"/>
        <v>118</v>
      </c>
      <c r="J20" s="16">
        <v>1</v>
      </c>
    </row>
    <row r="21" spans="1:10" ht="11.1" customHeight="1" x14ac:dyDescent="0.3">
      <c r="A21" s="14">
        <v>16</v>
      </c>
      <c r="B21" s="13" t="s">
        <v>1294</v>
      </c>
      <c r="C21" s="13" t="str">
        <f t="shared" si="0"/>
        <v>Forest Grove School</v>
      </c>
      <c r="D21" s="16">
        <v>344</v>
      </c>
      <c r="E21" s="16">
        <v>76</v>
      </c>
      <c r="F21" s="16">
        <v>6</v>
      </c>
      <c r="G21" s="16">
        <v>51</v>
      </c>
      <c r="H21" s="16">
        <v>4</v>
      </c>
      <c r="I21" s="16">
        <f t="shared" si="1"/>
        <v>137</v>
      </c>
      <c r="J21" s="16">
        <v>0</v>
      </c>
    </row>
    <row r="22" spans="1:10" ht="11.1" customHeight="1" x14ac:dyDescent="0.3">
      <c r="A22" s="14">
        <v>17</v>
      </c>
      <c r="B22" s="13" t="s">
        <v>1294</v>
      </c>
      <c r="C22" s="13" t="str">
        <f t="shared" si="0"/>
        <v>Forest Grove School</v>
      </c>
      <c r="D22" s="16">
        <v>177</v>
      </c>
      <c r="E22" s="16">
        <v>55</v>
      </c>
      <c r="F22" s="16">
        <v>4</v>
      </c>
      <c r="G22" s="16">
        <v>29</v>
      </c>
      <c r="H22" s="16">
        <v>0</v>
      </c>
      <c r="I22" s="16">
        <f t="shared" si="1"/>
        <v>88</v>
      </c>
      <c r="J22" s="16">
        <v>0</v>
      </c>
    </row>
    <row r="23" spans="1:10" ht="11.1" customHeight="1" x14ac:dyDescent="0.3">
      <c r="A23" s="14">
        <v>18</v>
      </c>
      <c r="B23" s="13" t="s">
        <v>1294</v>
      </c>
      <c r="C23" s="13" t="str">
        <f t="shared" si="0"/>
        <v>Forest Grove School</v>
      </c>
      <c r="D23" s="16">
        <v>191</v>
      </c>
      <c r="E23" s="16">
        <v>67</v>
      </c>
      <c r="F23" s="16">
        <v>2</v>
      </c>
      <c r="G23" s="16">
        <v>31</v>
      </c>
      <c r="H23" s="16">
        <v>3</v>
      </c>
      <c r="I23" s="16">
        <f t="shared" si="1"/>
        <v>103</v>
      </c>
      <c r="J23" s="16">
        <v>2</v>
      </c>
    </row>
    <row r="24" spans="1:10" ht="11.1" customHeight="1" x14ac:dyDescent="0.3">
      <c r="A24" s="14">
        <v>19</v>
      </c>
      <c r="B24" s="13" t="s">
        <v>1294</v>
      </c>
      <c r="C24" s="13" t="str">
        <f t="shared" si="0"/>
        <v>Forest Grove School</v>
      </c>
      <c r="D24" s="16">
        <v>240</v>
      </c>
      <c r="E24" s="16">
        <v>60</v>
      </c>
      <c r="F24" s="16">
        <v>1</v>
      </c>
      <c r="G24" s="16">
        <v>50</v>
      </c>
      <c r="H24" s="16">
        <v>2</v>
      </c>
      <c r="I24" s="16">
        <f t="shared" si="1"/>
        <v>113</v>
      </c>
      <c r="J24" s="16">
        <v>0</v>
      </c>
    </row>
    <row r="25" spans="1:10" ht="11.1" customHeight="1" x14ac:dyDescent="0.3">
      <c r="A25" s="14">
        <v>20</v>
      </c>
      <c r="B25" s="13" t="s">
        <v>1294</v>
      </c>
      <c r="C25" s="13" t="str">
        <f t="shared" si="0"/>
        <v>Forest Grove School</v>
      </c>
      <c r="D25" s="16">
        <v>210</v>
      </c>
      <c r="E25" s="16">
        <v>54</v>
      </c>
      <c r="F25" s="16">
        <v>3</v>
      </c>
      <c r="G25" s="16">
        <v>30</v>
      </c>
      <c r="H25" s="16">
        <v>0</v>
      </c>
      <c r="I25" s="16">
        <f t="shared" si="1"/>
        <v>87</v>
      </c>
      <c r="J25" s="16">
        <v>0</v>
      </c>
    </row>
    <row r="26" spans="1:10" ht="11.1" customHeight="1" x14ac:dyDescent="0.3">
      <c r="A26" s="14">
        <v>21</v>
      </c>
      <c r="B26" s="13" t="s">
        <v>1294</v>
      </c>
      <c r="C26" s="13" t="str">
        <f t="shared" si="0"/>
        <v>Forest Grove School</v>
      </c>
      <c r="D26" s="16">
        <v>226</v>
      </c>
      <c r="E26" s="16">
        <v>58</v>
      </c>
      <c r="F26" s="16">
        <v>4</v>
      </c>
      <c r="G26" s="16">
        <v>32</v>
      </c>
      <c r="H26" s="16">
        <v>2</v>
      </c>
      <c r="I26" s="16">
        <f t="shared" si="1"/>
        <v>96</v>
      </c>
      <c r="J26" s="16">
        <v>0</v>
      </c>
    </row>
    <row r="27" spans="1:10" ht="11.1" customHeight="1" x14ac:dyDescent="0.3">
      <c r="A27" s="14">
        <v>22</v>
      </c>
      <c r="B27" s="13" t="s">
        <v>1159</v>
      </c>
      <c r="C27" s="13" t="str">
        <f t="shared" si="0"/>
        <v>St. Volodymyr School</v>
      </c>
      <c r="D27" s="16">
        <v>345</v>
      </c>
      <c r="E27" s="16">
        <v>131</v>
      </c>
      <c r="F27" s="16">
        <v>7</v>
      </c>
      <c r="G27" s="16">
        <v>31</v>
      </c>
      <c r="H27" s="16">
        <v>4</v>
      </c>
      <c r="I27" s="16">
        <f t="shared" si="1"/>
        <v>173</v>
      </c>
      <c r="J27" s="16">
        <v>0</v>
      </c>
    </row>
    <row r="28" spans="1:10" ht="11.1" customHeight="1" x14ac:dyDescent="0.3">
      <c r="A28" s="14">
        <v>23</v>
      </c>
      <c r="B28" s="13" t="s">
        <v>1159</v>
      </c>
      <c r="C28" s="13" t="str">
        <f t="shared" si="0"/>
        <v>St. Volodymyr School</v>
      </c>
      <c r="D28" s="16">
        <v>368</v>
      </c>
      <c r="E28" s="16">
        <v>121</v>
      </c>
      <c r="F28" s="16">
        <v>5</v>
      </c>
      <c r="G28" s="16">
        <v>38</v>
      </c>
      <c r="H28" s="16">
        <v>3</v>
      </c>
      <c r="I28" s="16">
        <f t="shared" si="1"/>
        <v>167</v>
      </c>
      <c r="J28" s="16">
        <v>0</v>
      </c>
    </row>
    <row r="29" spans="1:10" ht="11.1" customHeight="1" x14ac:dyDescent="0.3">
      <c r="A29" s="14">
        <v>24</v>
      </c>
      <c r="B29" s="13" t="s">
        <v>1295</v>
      </c>
      <c r="C29" s="13" t="str">
        <f t="shared" si="0"/>
        <v>Forest Grove Community Church</v>
      </c>
      <c r="D29" s="16">
        <v>195</v>
      </c>
      <c r="E29" s="16">
        <v>41</v>
      </c>
      <c r="F29" s="16">
        <v>4</v>
      </c>
      <c r="G29" s="16">
        <v>19</v>
      </c>
      <c r="H29" s="16">
        <v>1</v>
      </c>
      <c r="I29" s="16">
        <f t="shared" si="1"/>
        <v>65</v>
      </c>
      <c r="J29" s="16">
        <v>0</v>
      </c>
    </row>
    <row r="30" spans="1:10" ht="11.1" customHeight="1" x14ac:dyDescent="0.3">
      <c r="A30" s="14">
        <v>25</v>
      </c>
      <c r="B30" s="13" t="s">
        <v>1295</v>
      </c>
      <c r="C30" s="13" t="str">
        <f t="shared" si="0"/>
        <v>Forest Grove Community Church</v>
      </c>
      <c r="D30" s="16">
        <v>189</v>
      </c>
      <c r="E30" s="16">
        <v>69</v>
      </c>
      <c r="F30" s="16">
        <v>1</v>
      </c>
      <c r="G30" s="16">
        <v>15</v>
      </c>
      <c r="H30" s="16">
        <v>2</v>
      </c>
      <c r="I30" s="16">
        <f t="shared" si="1"/>
        <v>87</v>
      </c>
      <c r="J30" s="16">
        <v>0</v>
      </c>
    </row>
    <row r="31" spans="1:10" ht="11.1" customHeight="1" x14ac:dyDescent="0.3">
      <c r="A31" s="14">
        <v>26</v>
      </c>
      <c r="B31" s="13" t="s">
        <v>1295</v>
      </c>
      <c r="C31" s="13" t="str">
        <f t="shared" si="0"/>
        <v>Forest Grove Community Church</v>
      </c>
      <c r="D31" s="16">
        <v>191</v>
      </c>
      <c r="E31" s="16">
        <v>54</v>
      </c>
      <c r="F31" s="16">
        <v>2</v>
      </c>
      <c r="G31" s="16">
        <v>18</v>
      </c>
      <c r="H31" s="16">
        <v>1</v>
      </c>
      <c r="I31" s="16">
        <f t="shared" si="1"/>
        <v>75</v>
      </c>
      <c r="J31" s="16">
        <v>0</v>
      </c>
    </row>
    <row r="32" spans="1:10" ht="11.1" customHeight="1" x14ac:dyDescent="0.3">
      <c r="A32" s="14">
        <v>27</v>
      </c>
      <c r="B32" s="13" t="s">
        <v>1295</v>
      </c>
      <c r="C32" s="13" t="str">
        <f t="shared" si="0"/>
        <v>Forest Grove Community Church</v>
      </c>
      <c r="D32" s="16">
        <v>285</v>
      </c>
      <c r="E32" s="16">
        <v>76</v>
      </c>
      <c r="F32" s="16">
        <v>2</v>
      </c>
      <c r="G32" s="16">
        <v>29</v>
      </c>
      <c r="H32" s="16">
        <v>1</v>
      </c>
      <c r="I32" s="16">
        <f t="shared" si="1"/>
        <v>108</v>
      </c>
      <c r="J32" s="16">
        <v>0</v>
      </c>
    </row>
    <row r="33" spans="1:10" ht="11.1" customHeight="1" x14ac:dyDescent="0.3">
      <c r="A33" s="14">
        <v>28</v>
      </c>
      <c r="B33" s="13" t="s">
        <v>1295</v>
      </c>
      <c r="C33" s="13" t="str">
        <f t="shared" si="0"/>
        <v>Forest Grove Community Church</v>
      </c>
      <c r="D33" s="16">
        <v>380</v>
      </c>
      <c r="E33" s="16">
        <v>132</v>
      </c>
      <c r="F33" s="16">
        <v>3</v>
      </c>
      <c r="G33" s="16">
        <v>34</v>
      </c>
      <c r="H33" s="16">
        <v>1</v>
      </c>
      <c r="I33" s="16">
        <f t="shared" si="1"/>
        <v>170</v>
      </c>
      <c r="J33" s="16">
        <v>1</v>
      </c>
    </row>
    <row r="34" spans="1:10" ht="11.1" customHeight="1" x14ac:dyDescent="0.3">
      <c r="A34" s="14">
        <v>29</v>
      </c>
      <c r="B34" s="13" t="s">
        <v>1296</v>
      </c>
      <c r="C34" s="13" t="str">
        <f t="shared" si="0"/>
        <v>Dr. John G. Egnatoff School</v>
      </c>
      <c r="D34" s="16">
        <v>285</v>
      </c>
      <c r="E34" s="16">
        <v>100</v>
      </c>
      <c r="F34" s="16">
        <v>3</v>
      </c>
      <c r="G34" s="16">
        <v>30</v>
      </c>
      <c r="H34" s="16">
        <v>2</v>
      </c>
      <c r="I34" s="16">
        <f t="shared" si="1"/>
        <v>135</v>
      </c>
      <c r="J34" s="16">
        <v>0</v>
      </c>
    </row>
    <row r="35" spans="1:10" ht="11.1" customHeight="1" x14ac:dyDescent="0.3">
      <c r="A35" s="14">
        <v>30</v>
      </c>
      <c r="B35" s="13" t="s">
        <v>1296</v>
      </c>
      <c r="C35" s="13" t="str">
        <f t="shared" si="0"/>
        <v>Dr. John G. Egnatoff School</v>
      </c>
      <c r="D35" s="16">
        <v>275</v>
      </c>
      <c r="E35" s="16">
        <v>76</v>
      </c>
      <c r="F35" s="16">
        <v>2</v>
      </c>
      <c r="G35" s="16">
        <v>14</v>
      </c>
      <c r="H35" s="16">
        <v>2</v>
      </c>
      <c r="I35" s="16">
        <f t="shared" si="1"/>
        <v>94</v>
      </c>
      <c r="J35" s="16">
        <v>0</v>
      </c>
    </row>
    <row r="36" spans="1:10" ht="11.1" customHeight="1" x14ac:dyDescent="0.3">
      <c r="A36" s="14">
        <v>31</v>
      </c>
      <c r="B36" s="13" t="s">
        <v>1296</v>
      </c>
      <c r="C36" s="13" t="str">
        <f t="shared" si="0"/>
        <v>Dr. John G. Egnatoff School</v>
      </c>
      <c r="D36" s="16">
        <v>350</v>
      </c>
      <c r="E36" s="16">
        <v>108</v>
      </c>
      <c r="F36" s="16">
        <v>6</v>
      </c>
      <c r="G36" s="16">
        <v>53</v>
      </c>
      <c r="H36" s="16">
        <v>4</v>
      </c>
      <c r="I36" s="16">
        <f t="shared" si="1"/>
        <v>171</v>
      </c>
      <c r="J36" s="16">
        <v>0</v>
      </c>
    </row>
    <row r="37" spans="1:10" ht="11.1" customHeight="1" x14ac:dyDescent="0.3">
      <c r="A37" s="14">
        <v>32</v>
      </c>
      <c r="B37" s="13" t="s">
        <v>1296</v>
      </c>
      <c r="C37" s="13" t="str">
        <f t="shared" si="0"/>
        <v>Dr. John G. Egnatoff School</v>
      </c>
      <c r="D37" s="16">
        <v>316</v>
      </c>
      <c r="E37" s="16">
        <v>126</v>
      </c>
      <c r="F37" s="16">
        <v>2</v>
      </c>
      <c r="G37" s="16">
        <v>27</v>
      </c>
      <c r="H37" s="16">
        <v>3</v>
      </c>
      <c r="I37" s="16">
        <f t="shared" si="1"/>
        <v>158</v>
      </c>
      <c r="J37" s="16">
        <v>0</v>
      </c>
    </row>
    <row r="38" spans="1:10" ht="11.1" customHeight="1" x14ac:dyDescent="0.3">
      <c r="A38" s="14">
        <v>33</v>
      </c>
      <c r="B38" s="13" t="s">
        <v>1296</v>
      </c>
      <c r="C38" s="13" t="str">
        <f t="shared" si="0"/>
        <v>Dr. John G. Egnatoff School</v>
      </c>
      <c r="D38" s="16">
        <v>359</v>
      </c>
      <c r="E38" s="16">
        <v>130</v>
      </c>
      <c r="F38" s="16">
        <v>6</v>
      </c>
      <c r="G38" s="16">
        <v>50</v>
      </c>
      <c r="H38" s="16">
        <v>2</v>
      </c>
      <c r="I38" s="16">
        <f t="shared" si="1"/>
        <v>188</v>
      </c>
      <c r="J38" s="16">
        <v>0</v>
      </c>
    </row>
    <row r="39" spans="1:10" ht="11.1" customHeight="1" x14ac:dyDescent="0.3">
      <c r="A39" s="14">
        <v>34</v>
      </c>
      <c r="B39" s="13" t="s">
        <v>1296</v>
      </c>
      <c r="C39" s="13" t="str">
        <f t="shared" si="0"/>
        <v>Dr. John G. Egnatoff School</v>
      </c>
      <c r="D39" s="16">
        <v>389</v>
      </c>
      <c r="E39" s="16">
        <v>164</v>
      </c>
      <c r="F39" s="16">
        <v>2</v>
      </c>
      <c r="G39" s="16">
        <v>60</v>
      </c>
      <c r="H39" s="16">
        <v>1</v>
      </c>
      <c r="I39" s="16">
        <f t="shared" si="1"/>
        <v>227</v>
      </c>
      <c r="J39" s="16">
        <v>1</v>
      </c>
    </row>
    <row r="40" spans="1:10" ht="11.1" customHeight="1" x14ac:dyDescent="0.3">
      <c r="A40" s="14">
        <v>35</v>
      </c>
      <c r="B40" s="13" t="s">
        <v>1297</v>
      </c>
      <c r="C40" s="13" t="str">
        <f t="shared" si="0"/>
        <v>Father Robinson School</v>
      </c>
      <c r="D40" s="16">
        <v>346</v>
      </c>
      <c r="E40" s="16">
        <v>116</v>
      </c>
      <c r="F40" s="16">
        <v>3</v>
      </c>
      <c r="G40" s="16">
        <v>43</v>
      </c>
      <c r="H40" s="16">
        <v>5</v>
      </c>
      <c r="I40" s="16">
        <f t="shared" si="1"/>
        <v>167</v>
      </c>
      <c r="J40" s="16">
        <v>3</v>
      </c>
    </row>
    <row r="41" spans="1:10" ht="11.1" customHeight="1" x14ac:dyDescent="0.3">
      <c r="A41" s="14">
        <v>36</v>
      </c>
      <c r="B41" s="13" t="s">
        <v>1297</v>
      </c>
      <c r="C41" s="13" t="str">
        <f t="shared" si="0"/>
        <v>Father Robinson School</v>
      </c>
      <c r="D41" s="16">
        <v>344</v>
      </c>
      <c r="E41" s="16">
        <v>119</v>
      </c>
      <c r="F41" s="16">
        <v>5</v>
      </c>
      <c r="G41" s="16">
        <v>27</v>
      </c>
      <c r="H41" s="16">
        <v>4</v>
      </c>
      <c r="I41" s="16">
        <f t="shared" si="1"/>
        <v>155</v>
      </c>
      <c r="J41" s="16">
        <v>1</v>
      </c>
    </row>
    <row r="42" spans="1:10" ht="11.1" customHeight="1" x14ac:dyDescent="0.3">
      <c r="A42" s="14">
        <v>37</v>
      </c>
      <c r="B42" s="13" t="s">
        <v>1159</v>
      </c>
      <c r="C42" s="13" t="str">
        <f t="shared" si="0"/>
        <v>St. Volodymyr School</v>
      </c>
      <c r="D42" s="16">
        <v>341</v>
      </c>
      <c r="E42" s="16">
        <v>120</v>
      </c>
      <c r="F42" s="16">
        <v>0</v>
      </c>
      <c r="G42" s="16">
        <v>21</v>
      </c>
      <c r="H42" s="16">
        <v>2</v>
      </c>
      <c r="I42" s="16">
        <f t="shared" si="1"/>
        <v>143</v>
      </c>
      <c r="J42" s="16">
        <v>0</v>
      </c>
    </row>
    <row r="43" spans="1:10" ht="11.1" customHeight="1" x14ac:dyDescent="0.3">
      <c r="A43" s="14">
        <v>38</v>
      </c>
      <c r="B43" s="13" t="s">
        <v>1297</v>
      </c>
      <c r="C43" s="13" t="str">
        <f t="shared" si="0"/>
        <v>Father Robinson School</v>
      </c>
      <c r="D43" s="16">
        <v>291</v>
      </c>
      <c r="E43" s="16">
        <v>98</v>
      </c>
      <c r="F43" s="16">
        <v>1</v>
      </c>
      <c r="G43" s="16">
        <v>24</v>
      </c>
      <c r="H43" s="16">
        <v>0</v>
      </c>
      <c r="I43" s="16">
        <f t="shared" si="1"/>
        <v>123</v>
      </c>
      <c r="J43" s="16">
        <v>0</v>
      </c>
    </row>
    <row r="44" spans="1:10" ht="11.1" customHeight="1" x14ac:dyDescent="0.3">
      <c r="A44" s="14">
        <v>39</v>
      </c>
      <c r="B44" s="13" t="s">
        <v>1297</v>
      </c>
      <c r="C44" s="13" t="str">
        <f t="shared" si="0"/>
        <v>Father Robinson School</v>
      </c>
      <c r="D44" s="16">
        <v>366</v>
      </c>
      <c r="E44" s="16">
        <v>157</v>
      </c>
      <c r="F44" s="16">
        <v>5</v>
      </c>
      <c r="G44" s="16">
        <v>14</v>
      </c>
      <c r="H44" s="16">
        <v>5</v>
      </c>
      <c r="I44" s="16">
        <f t="shared" si="1"/>
        <v>181</v>
      </c>
      <c r="J44" s="16">
        <v>0</v>
      </c>
    </row>
    <row r="45" spans="1:10" ht="11.1" customHeight="1" x14ac:dyDescent="0.3">
      <c r="A45" s="14">
        <v>40</v>
      </c>
      <c r="B45" s="13" t="s">
        <v>1159</v>
      </c>
      <c r="C45" s="13" t="str">
        <f t="shared" si="0"/>
        <v>St. Volodymyr School</v>
      </c>
      <c r="D45" s="16">
        <v>312</v>
      </c>
      <c r="E45" s="16">
        <v>85</v>
      </c>
      <c r="F45" s="16">
        <v>1</v>
      </c>
      <c r="G45" s="16">
        <v>29</v>
      </c>
      <c r="H45" s="16">
        <v>2</v>
      </c>
      <c r="I45" s="16">
        <f t="shared" si="1"/>
        <v>117</v>
      </c>
      <c r="J45" s="16">
        <v>1</v>
      </c>
    </row>
    <row r="46" spans="1:10" ht="11.1" customHeight="1" x14ac:dyDescent="0.3">
      <c r="A46" s="14">
        <v>41</v>
      </c>
      <c r="B46" s="13" t="s">
        <v>1159</v>
      </c>
      <c r="C46" s="13" t="str">
        <f t="shared" si="0"/>
        <v>St. Volodymyr School</v>
      </c>
      <c r="D46" s="16">
        <v>218</v>
      </c>
      <c r="E46" s="16">
        <v>91</v>
      </c>
      <c r="F46" s="16">
        <v>3</v>
      </c>
      <c r="G46" s="16">
        <v>25</v>
      </c>
      <c r="H46" s="16">
        <v>3</v>
      </c>
      <c r="I46" s="16">
        <f t="shared" si="1"/>
        <v>122</v>
      </c>
      <c r="J46" s="16">
        <v>0</v>
      </c>
    </row>
    <row r="47" spans="1:10" ht="11.1" customHeight="1" x14ac:dyDescent="0.3">
      <c r="A47" s="14">
        <v>42</v>
      </c>
      <c r="B47" s="13" t="s">
        <v>1159</v>
      </c>
      <c r="C47" s="13" t="str">
        <f t="shared" si="0"/>
        <v>St. Volodymyr School</v>
      </c>
      <c r="D47" s="16">
        <v>283</v>
      </c>
      <c r="E47" s="16">
        <v>105</v>
      </c>
      <c r="F47" s="16">
        <v>5</v>
      </c>
      <c r="G47" s="16">
        <v>23</v>
      </c>
      <c r="H47" s="16">
        <v>2</v>
      </c>
      <c r="I47" s="16">
        <f t="shared" si="1"/>
        <v>135</v>
      </c>
      <c r="J47" s="16">
        <v>0</v>
      </c>
    </row>
    <row r="48" spans="1:10" ht="11.1" customHeight="1" x14ac:dyDescent="0.3">
      <c r="A48" s="14">
        <v>43</v>
      </c>
      <c r="B48" s="13" t="s">
        <v>1297</v>
      </c>
      <c r="C48" s="13" t="str">
        <f t="shared" si="0"/>
        <v>Father Robinson School</v>
      </c>
      <c r="D48" s="16">
        <v>279</v>
      </c>
      <c r="E48" s="16">
        <v>89</v>
      </c>
      <c r="F48" s="16">
        <v>3</v>
      </c>
      <c r="G48" s="16">
        <v>35</v>
      </c>
      <c r="H48" s="16">
        <v>1</v>
      </c>
      <c r="I48" s="16">
        <f t="shared" si="1"/>
        <v>128</v>
      </c>
      <c r="J48" s="16">
        <v>0</v>
      </c>
    </row>
    <row r="49" spans="1:10" ht="11.1" customHeight="1" x14ac:dyDescent="0.3">
      <c r="A49" s="14">
        <v>44</v>
      </c>
      <c r="B49" s="13" t="s">
        <v>1297</v>
      </c>
      <c r="C49" s="13" t="str">
        <f t="shared" si="0"/>
        <v>Father Robinson School</v>
      </c>
      <c r="D49" s="16">
        <v>298</v>
      </c>
      <c r="E49" s="16">
        <v>109</v>
      </c>
      <c r="F49" s="16">
        <v>3</v>
      </c>
      <c r="G49" s="16">
        <v>27</v>
      </c>
      <c r="H49" s="16">
        <v>1</v>
      </c>
      <c r="I49" s="16">
        <f t="shared" si="1"/>
        <v>140</v>
      </c>
      <c r="J49" s="16">
        <v>1</v>
      </c>
    </row>
    <row r="50" spans="1:10" ht="11.1" customHeight="1" x14ac:dyDescent="0.3">
      <c r="A50" s="14">
        <v>45</v>
      </c>
      <c r="B50" s="13" t="s">
        <v>1297</v>
      </c>
      <c r="C50" s="13" t="str">
        <f t="shared" si="0"/>
        <v>Father Robinson School</v>
      </c>
      <c r="D50" s="16">
        <v>274</v>
      </c>
      <c r="E50" s="16">
        <v>107</v>
      </c>
      <c r="F50" s="16">
        <v>0</v>
      </c>
      <c r="G50" s="16">
        <v>34</v>
      </c>
      <c r="H50" s="16">
        <v>1</v>
      </c>
      <c r="I50" s="16">
        <f t="shared" si="1"/>
        <v>142</v>
      </c>
      <c r="J50" s="16">
        <v>1</v>
      </c>
    </row>
    <row r="51" spans="1:10" ht="11.1" customHeight="1" x14ac:dyDescent="0.3">
      <c r="A51" s="14">
        <v>46</v>
      </c>
      <c r="B51" s="13" t="s">
        <v>1298</v>
      </c>
      <c r="C51" s="13" t="str">
        <f t="shared" si="0"/>
        <v>Centennial Collegiate</v>
      </c>
      <c r="D51" s="16">
        <v>261</v>
      </c>
      <c r="E51" s="16">
        <v>110</v>
      </c>
      <c r="F51" s="16">
        <v>0</v>
      </c>
      <c r="G51" s="16">
        <v>16</v>
      </c>
      <c r="H51" s="16">
        <v>0</v>
      </c>
      <c r="I51" s="16">
        <f t="shared" si="1"/>
        <v>126</v>
      </c>
      <c r="J51" s="16">
        <v>0</v>
      </c>
    </row>
    <row r="52" spans="1:10" ht="11.1" customHeight="1" x14ac:dyDescent="0.3">
      <c r="A52" s="14">
        <v>47</v>
      </c>
      <c r="B52" s="13" t="s">
        <v>1298</v>
      </c>
      <c r="C52" s="13" t="str">
        <f t="shared" si="0"/>
        <v>Centennial Collegiate</v>
      </c>
      <c r="D52" s="16">
        <v>230</v>
      </c>
      <c r="E52" s="16">
        <v>83</v>
      </c>
      <c r="F52" s="16">
        <v>2</v>
      </c>
      <c r="G52" s="16">
        <v>20</v>
      </c>
      <c r="H52" s="16">
        <v>3</v>
      </c>
      <c r="I52" s="16">
        <f t="shared" si="1"/>
        <v>108</v>
      </c>
      <c r="J52" s="16">
        <v>0</v>
      </c>
    </row>
    <row r="53" spans="1:10" ht="11.1" customHeight="1" x14ac:dyDescent="0.3">
      <c r="A53" s="14">
        <v>48</v>
      </c>
      <c r="B53" s="13" t="s">
        <v>1298</v>
      </c>
      <c r="C53" s="13" t="str">
        <f t="shared" si="0"/>
        <v>Centennial Collegiate</v>
      </c>
      <c r="D53" s="16">
        <v>237</v>
      </c>
      <c r="E53" s="16">
        <v>104</v>
      </c>
      <c r="F53" s="16">
        <v>1</v>
      </c>
      <c r="G53" s="16">
        <v>18</v>
      </c>
      <c r="H53" s="16">
        <v>2</v>
      </c>
      <c r="I53" s="16">
        <f t="shared" si="1"/>
        <v>125</v>
      </c>
      <c r="J53" s="16">
        <v>1</v>
      </c>
    </row>
    <row r="54" spans="1:10" ht="11.1" customHeight="1" x14ac:dyDescent="0.3">
      <c r="A54" s="14">
        <v>49</v>
      </c>
      <c r="B54" s="13" t="s">
        <v>1298</v>
      </c>
      <c r="C54" s="13" t="str">
        <f t="shared" si="0"/>
        <v>Centennial Collegiate</v>
      </c>
      <c r="D54" s="16">
        <v>253</v>
      </c>
      <c r="E54" s="16">
        <v>94</v>
      </c>
      <c r="F54" s="16">
        <v>5</v>
      </c>
      <c r="G54" s="16">
        <v>24</v>
      </c>
      <c r="H54" s="16">
        <v>2</v>
      </c>
      <c r="I54" s="16">
        <f t="shared" si="1"/>
        <v>125</v>
      </c>
      <c r="J54" s="16">
        <v>1</v>
      </c>
    </row>
    <row r="55" spans="1:10" ht="11.1" customHeight="1" x14ac:dyDescent="0.3">
      <c r="A55" s="14">
        <v>50</v>
      </c>
      <c r="B55" s="13" t="s">
        <v>1298</v>
      </c>
      <c r="C55" s="13" t="str">
        <f t="shared" si="0"/>
        <v>Centennial Collegiate</v>
      </c>
      <c r="D55" s="16">
        <v>311</v>
      </c>
      <c r="E55" s="16">
        <v>114</v>
      </c>
      <c r="F55" s="16">
        <v>3</v>
      </c>
      <c r="G55" s="16">
        <v>35</v>
      </c>
      <c r="H55" s="16">
        <v>0</v>
      </c>
      <c r="I55" s="16">
        <f t="shared" si="1"/>
        <v>152</v>
      </c>
      <c r="J55" s="16">
        <v>1</v>
      </c>
    </row>
    <row r="56" spans="1:10" ht="11.1" customHeight="1" x14ac:dyDescent="0.3">
      <c r="A56" s="14">
        <v>51</v>
      </c>
      <c r="B56" s="13" t="s">
        <v>1298</v>
      </c>
      <c r="C56" s="13" t="str">
        <f t="shared" si="0"/>
        <v>Centennial Collegiate</v>
      </c>
      <c r="D56" s="16">
        <v>131</v>
      </c>
      <c r="E56" s="16">
        <v>26</v>
      </c>
      <c r="F56" s="16">
        <v>0</v>
      </c>
      <c r="G56" s="16">
        <v>9</v>
      </c>
      <c r="H56" s="16">
        <v>2</v>
      </c>
      <c r="I56" s="16">
        <f t="shared" si="1"/>
        <v>37</v>
      </c>
      <c r="J56" s="16">
        <v>0</v>
      </c>
    </row>
    <row r="57" spans="1:10" ht="11.1" customHeight="1" x14ac:dyDescent="0.3">
      <c r="A57" s="14">
        <v>52</v>
      </c>
      <c r="B57" s="13" t="s">
        <v>1298</v>
      </c>
      <c r="C57" s="13" t="str">
        <f t="shared" si="0"/>
        <v>Centennial Collegiate</v>
      </c>
      <c r="D57" s="16">
        <v>197</v>
      </c>
      <c r="E57" s="16">
        <v>68</v>
      </c>
      <c r="F57" s="16">
        <v>1</v>
      </c>
      <c r="G57" s="16">
        <v>16</v>
      </c>
      <c r="H57" s="16">
        <v>1</v>
      </c>
      <c r="I57" s="16">
        <f t="shared" si="1"/>
        <v>86</v>
      </c>
      <c r="J57" s="16">
        <v>0</v>
      </c>
    </row>
    <row r="58" spans="1:10" ht="11.1" customHeight="1" x14ac:dyDescent="0.3">
      <c r="A58" s="14">
        <v>53</v>
      </c>
      <c r="B58" s="13" t="s">
        <v>1299</v>
      </c>
      <c r="C58" s="13" t="str">
        <f t="shared" si="0"/>
        <v>St. Joseph High School</v>
      </c>
      <c r="D58" s="16">
        <v>272</v>
      </c>
      <c r="E58" s="16">
        <v>88</v>
      </c>
      <c r="F58" s="16">
        <v>3</v>
      </c>
      <c r="G58" s="16">
        <v>27</v>
      </c>
      <c r="H58" s="16">
        <v>2</v>
      </c>
      <c r="I58" s="16">
        <f t="shared" si="1"/>
        <v>120</v>
      </c>
      <c r="J58" s="16">
        <v>0</v>
      </c>
    </row>
    <row r="59" spans="1:10" ht="11.1" customHeight="1" x14ac:dyDescent="0.3">
      <c r="A59" s="14">
        <v>54</v>
      </c>
      <c r="B59" s="13" t="s">
        <v>1299</v>
      </c>
      <c r="C59" s="13" t="str">
        <f t="shared" si="0"/>
        <v>St. Joseph High School</v>
      </c>
      <c r="D59" s="16">
        <v>275</v>
      </c>
      <c r="E59" s="16">
        <v>67</v>
      </c>
      <c r="F59" s="16">
        <v>4</v>
      </c>
      <c r="G59" s="16">
        <v>20</v>
      </c>
      <c r="H59" s="16">
        <v>0</v>
      </c>
      <c r="I59" s="16">
        <f t="shared" si="1"/>
        <v>91</v>
      </c>
      <c r="J59" s="16">
        <v>0</v>
      </c>
    </row>
    <row r="60" spans="1:10" ht="11.1" customHeight="1" x14ac:dyDescent="0.3">
      <c r="A60" s="14">
        <v>55</v>
      </c>
      <c r="B60" s="13" t="s">
        <v>1299</v>
      </c>
      <c r="C60" s="13" t="str">
        <f t="shared" si="0"/>
        <v>St. Joseph High School</v>
      </c>
      <c r="D60" s="16">
        <v>219</v>
      </c>
      <c r="E60" s="16">
        <v>88</v>
      </c>
      <c r="F60" s="16">
        <v>2</v>
      </c>
      <c r="G60" s="16">
        <v>25</v>
      </c>
      <c r="H60" s="16">
        <v>0</v>
      </c>
      <c r="I60" s="16">
        <f t="shared" si="1"/>
        <v>115</v>
      </c>
      <c r="J60" s="16">
        <v>0</v>
      </c>
    </row>
    <row r="61" spans="1:10" ht="11.1" customHeight="1" x14ac:dyDescent="0.3">
      <c r="A61" s="14">
        <v>56</v>
      </c>
      <c r="B61" s="13" t="s">
        <v>1299</v>
      </c>
      <c r="C61" s="13" t="str">
        <f t="shared" si="0"/>
        <v>St. Joseph High School</v>
      </c>
      <c r="D61" s="16">
        <v>208</v>
      </c>
      <c r="E61" s="16">
        <v>80</v>
      </c>
      <c r="F61" s="16">
        <v>0</v>
      </c>
      <c r="G61" s="16">
        <v>8</v>
      </c>
      <c r="H61" s="16">
        <v>1</v>
      </c>
      <c r="I61" s="16">
        <f t="shared" si="1"/>
        <v>89</v>
      </c>
      <c r="J61" s="16">
        <v>0</v>
      </c>
    </row>
    <row r="62" spans="1:10" ht="11.1" customHeight="1" x14ac:dyDescent="0.3">
      <c r="A62" s="14">
        <v>57</v>
      </c>
      <c r="B62" s="13" t="s">
        <v>1299</v>
      </c>
      <c r="C62" s="13" t="str">
        <f t="shared" si="0"/>
        <v>St. Joseph High School</v>
      </c>
      <c r="D62" s="16">
        <v>222</v>
      </c>
      <c r="E62" s="16">
        <v>50</v>
      </c>
      <c r="F62" s="16">
        <v>2</v>
      </c>
      <c r="G62" s="16">
        <v>12</v>
      </c>
      <c r="H62" s="16">
        <v>4</v>
      </c>
      <c r="I62" s="16">
        <f t="shared" si="1"/>
        <v>68</v>
      </c>
      <c r="J62" s="16">
        <v>0</v>
      </c>
    </row>
    <row r="63" spans="1:10" ht="11.1" customHeight="1" x14ac:dyDescent="0.3">
      <c r="A63" s="14">
        <v>58</v>
      </c>
      <c r="B63" s="13" t="s">
        <v>1299</v>
      </c>
      <c r="C63" s="13" t="str">
        <f t="shared" si="0"/>
        <v>St. Joseph High School</v>
      </c>
      <c r="D63" s="16">
        <v>216</v>
      </c>
      <c r="E63" s="16">
        <v>67</v>
      </c>
      <c r="F63" s="16">
        <v>4</v>
      </c>
      <c r="G63" s="16">
        <v>18</v>
      </c>
      <c r="H63" s="16">
        <v>4</v>
      </c>
      <c r="I63" s="16">
        <f t="shared" si="1"/>
        <v>93</v>
      </c>
      <c r="J63" s="16">
        <v>0</v>
      </c>
    </row>
    <row r="64" spans="1:10" ht="11.1" customHeight="1" x14ac:dyDescent="0.3">
      <c r="A64" s="14" t="s">
        <v>38</v>
      </c>
      <c r="B64" s="13" t="s">
        <v>1295</v>
      </c>
      <c r="C64" s="13" t="str">
        <f t="shared" si="0"/>
        <v>Forest Grove Community Church</v>
      </c>
      <c r="D64" s="16">
        <v>0</v>
      </c>
      <c r="E64" s="28">
        <v>2033</v>
      </c>
      <c r="F64" s="16">
        <v>37</v>
      </c>
      <c r="G64" s="16">
        <v>473</v>
      </c>
      <c r="H64" s="16">
        <v>33</v>
      </c>
      <c r="I64" s="16">
        <f t="shared" si="1"/>
        <v>2576</v>
      </c>
      <c r="J64" s="16">
        <v>7</v>
      </c>
    </row>
    <row r="65" spans="1:10" ht="11.1" customHeight="1" x14ac:dyDescent="0.3">
      <c r="A65" s="14"/>
      <c r="B65" s="13" t="s">
        <v>30</v>
      </c>
      <c r="C65" s="13" t="str">
        <f t="shared" si="0"/>
        <v>Absentee</v>
      </c>
      <c r="D65" s="16">
        <v>0</v>
      </c>
      <c r="E65" s="16">
        <v>82</v>
      </c>
      <c r="F65" s="16">
        <v>1</v>
      </c>
      <c r="G65" s="16">
        <v>28</v>
      </c>
      <c r="H65" s="16">
        <v>0</v>
      </c>
      <c r="I65" s="16">
        <f t="shared" si="1"/>
        <v>111</v>
      </c>
      <c r="J65" s="16">
        <v>5</v>
      </c>
    </row>
    <row r="66" spans="1:10" ht="11.1" customHeight="1" x14ac:dyDescent="0.3">
      <c r="A66" s="14" t="s">
        <v>31</v>
      </c>
      <c r="B66" s="7" t="s">
        <v>1191</v>
      </c>
      <c r="C66" s="13" t="str">
        <f t="shared" si="0"/>
        <v>Saskatoon</v>
      </c>
      <c r="D66" s="16">
        <v>0</v>
      </c>
      <c r="E66" s="16">
        <v>5</v>
      </c>
      <c r="F66" s="16">
        <v>1</v>
      </c>
      <c r="G66" s="16">
        <v>3</v>
      </c>
      <c r="H66" s="16">
        <v>1</v>
      </c>
      <c r="I66" s="16">
        <f t="shared" si="1"/>
        <v>10</v>
      </c>
      <c r="J66" s="16">
        <v>0</v>
      </c>
    </row>
    <row r="67" spans="1:10" ht="11.1" customHeight="1" x14ac:dyDescent="0.3">
      <c r="A67" s="14" t="s">
        <v>140</v>
      </c>
      <c r="B67" s="7" t="s">
        <v>1304</v>
      </c>
      <c r="C67" s="13" t="str">
        <f t="shared" si="0"/>
        <v>Quality Care Homes Ltd.</v>
      </c>
      <c r="D67" s="16">
        <v>85</v>
      </c>
      <c r="E67" s="16">
        <v>30</v>
      </c>
      <c r="F67" s="16">
        <v>0</v>
      </c>
      <c r="G67" s="16">
        <v>9</v>
      </c>
      <c r="H67" s="16">
        <v>2</v>
      </c>
      <c r="I67" s="16">
        <f t="shared" si="1"/>
        <v>41</v>
      </c>
      <c r="J67" s="16">
        <v>0</v>
      </c>
    </row>
    <row r="68" spans="1:10" ht="11.1" customHeight="1" x14ac:dyDescent="0.3">
      <c r="A68" s="14" t="s">
        <v>44</v>
      </c>
      <c r="B68" s="7" t="s">
        <v>1305</v>
      </c>
      <c r="C68" s="13" t="str">
        <f t="shared" si="0"/>
        <v>Cedar Gardens</v>
      </c>
      <c r="D68" s="16">
        <v>44</v>
      </c>
      <c r="E68" s="16">
        <v>16</v>
      </c>
      <c r="F68" s="16">
        <v>0</v>
      </c>
      <c r="G68" s="16">
        <v>6</v>
      </c>
      <c r="H68" s="16">
        <v>1</v>
      </c>
      <c r="I68" s="16">
        <f t="shared" si="1"/>
        <v>23</v>
      </c>
      <c r="J68" s="16">
        <v>0</v>
      </c>
    </row>
    <row r="69" spans="1:10" ht="11.1" customHeight="1" x14ac:dyDescent="0.3">
      <c r="A69" s="14" t="s">
        <v>43</v>
      </c>
      <c r="B69" s="7" t="s">
        <v>1306</v>
      </c>
      <c r="C69" s="13" t="str">
        <f t="shared" si="0"/>
        <v>Keedwell Assisted Living</v>
      </c>
      <c r="D69" s="16">
        <v>65</v>
      </c>
      <c r="E69" s="16">
        <v>23</v>
      </c>
      <c r="F69" s="16">
        <v>3</v>
      </c>
      <c r="G69" s="16">
        <v>10</v>
      </c>
      <c r="H69" s="16">
        <v>3</v>
      </c>
      <c r="I69" s="16">
        <f t="shared" si="1"/>
        <v>39</v>
      </c>
      <c r="J69" s="16">
        <v>1</v>
      </c>
    </row>
    <row r="70" spans="1:10" ht="11.1" customHeight="1" thickBot="1" x14ac:dyDescent="0.35">
      <c r="A70" s="22"/>
      <c r="B70" s="5" t="s">
        <v>33</v>
      </c>
      <c r="C70" s="5"/>
      <c r="D70" s="23">
        <f>SUM(D6:D69)</f>
        <v>16180</v>
      </c>
      <c r="E70" s="31">
        <f t="shared" ref="E70:J70" si="2">SUM(E6:E69)</f>
        <v>7736</v>
      </c>
      <c r="F70" s="31">
        <f t="shared" si="2"/>
        <v>230</v>
      </c>
      <c r="G70" s="31">
        <f t="shared" si="2"/>
        <v>2242</v>
      </c>
      <c r="H70" s="31">
        <f t="shared" si="2"/>
        <v>163</v>
      </c>
      <c r="I70" s="23">
        <f t="shared" si="2"/>
        <v>10371</v>
      </c>
      <c r="J70" s="23">
        <f t="shared" si="2"/>
        <v>32</v>
      </c>
    </row>
    <row r="71" spans="1:10" ht="11.1" customHeight="1" x14ac:dyDescent="0.3">
      <c r="A71" s="21"/>
      <c r="B71" s="27"/>
      <c r="C71" s="27"/>
      <c r="D71" s="27"/>
      <c r="E71" s="32"/>
      <c r="F71" s="32"/>
      <c r="G71" s="32"/>
      <c r="H71" s="32"/>
      <c r="I71" s="27"/>
      <c r="J71" s="27"/>
    </row>
    <row r="72" spans="1:10" ht="11.1" customHeight="1" x14ac:dyDescent="0.3">
      <c r="A72" s="21"/>
      <c r="B72" s="27"/>
      <c r="C72" s="1" t="s">
        <v>1300</v>
      </c>
      <c r="D72" s="3"/>
      <c r="E72" s="33"/>
      <c r="F72" s="33"/>
      <c r="G72" s="33"/>
      <c r="H72" s="32"/>
      <c r="I72" s="27"/>
      <c r="J72" s="27"/>
    </row>
    <row r="73" spans="1:10" ht="11.1" customHeight="1" x14ac:dyDescent="0.3">
      <c r="A73" s="21"/>
      <c r="B73" s="27"/>
      <c r="C73" s="1" t="s">
        <v>35</v>
      </c>
      <c r="D73" s="24">
        <f>E70-G70</f>
        <v>5494</v>
      </c>
      <c r="E73" s="33"/>
      <c r="F73" s="33"/>
      <c r="G73" s="33"/>
      <c r="H73" s="32"/>
      <c r="I73" s="27"/>
      <c r="J73" s="27"/>
    </row>
    <row r="74" spans="1:10" ht="11.1" customHeight="1" x14ac:dyDescent="0.3">
      <c r="A74" s="21"/>
      <c r="B74" s="27"/>
      <c r="C74" s="1" t="s">
        <v>36</v>
      </c>
      <c r="D74" s="25">
        <f>I70/D70</f>
        <v>0.6409765142150804</v>
      </c>
      <c r="E74" s="33"/>
      <c r="F74" s="33"/>
      <c r="G74" s="33"/>
      <c r="H74" s="32"/>
      <c r="I74" s="27"/>
      <c r="J74" s="27"/>
    </row>
    <row r="75" spans="1:10" ht="11.1" customHeight="1" x14ac:dyDescent="0.3">
      <c r="A75" s="21"/>
      <c r="B75" s="27"/>
      <c r="C75" s="1" t="s">
        <v>37</v>
      </c>
      <c r="D75" s="3"/>
      <c r="E75" s="34">
        <f>E70/$I$70</f>
        <v>0.74592614019863079</v>
      </c>
      <c r="F75" s="34">
        <f>F70/$I$70</f>
        <v>2.2177224954199208E-2</v>
      </c>
      <c r="G75" s="34">
        <f>G70/$I$70</f>
        <v>0.21617973194484622</v>
      </c>
      <c r="H75" s="34">
        <f>H70/$I$70</f>
        <v>1.5716902902323786E-2</v>
      </c>
      <c r="I75" s="26"/>
      <c r="J75" s="27"/>
    </row>
  </sheetData>
  <mergeCells count="9">
    <mergeCell ref="A1:A2"/>
    <mergeCell ref="A3:C3"/>
    <mergeCell ref="E3:G3"/>
    <mergeCell ref="H3:J3"/>
    <mergeCell ref="A4:A5"/>
    <mergeCell ref="B4:B5"/>
    <mergeCell ref="C4:C5"/>
    <mergeCell ref="D4:D5"/>
    <mergeCell ref="I4:I5"/>
  </mergeCells>
  <hyperlinks>
    <hyperlink ref="A6" r:id="rId1" display="http://espree.elections.sk.ca/esResultsUnOfficialEdit.cfm?MODE=EDITINIT&amp;POLL=2075"/>
    <hyperlink ref="A7" r:id="rId2" display="http://espree.elections.sk.ca/esResultsUnOfficialEdit.cfm?MODE=EDITINIT&amp;POLL=2076"/>
    <hyperlink ref="A8" r:id="rId3" display="http://espree.elections.sk.ca/esResultsUnOfficialEdit.cfm?MODE=EDITINIT&amp;POLL=2077"/>
    <hyperlink ref="A9" r:id="rId4" display="http://espree.elections.sk.ca/esResultsUnOfficialEdit.cfm?MODE=EDITINIT&amp;POLL=2078"/>
    <hyperlink ref="A10" r:id="rId5" display="http://espree.elections.sk.ca/esResultsUnOfficialEdit.cfm?MODE=EDITINIT&amp;POLL=2079"/>
    <hyperlink ref="A11" r:id="rId6" display="http://espree.elections.sk.ca/esResultsUnOfficialEdit.cfm?MODE=EDITINIT&amp;POLL=2080"/>
    <hyperlink ref="A12" r:id="rId7" display="http://espree.elections.sk.ca/esResultsUnOfficialEdit.cfm?MODE=EDITINIT&amp;POLL=2081"/>
    <hyperlink ref="A13" r:id="rId8" display="http://espree.elections.sk.ca/esResultsUnOfficialEdit.cfm?MODE=EDITINIT&amp;POLL=2082"/>
    <hyperlink ref="A14" r:id="rId9" display="http://espree.elections.sk.ca/esResultsUnOfficialEdit.cfm?MODE=EDITINIT&amp;POLL=2083"/>
    <hyperlink ref="A15" r:id="rId10" display="http://espree.elections.sk.ca/esResultsUnOfficialEdit.cfm?MODE=EDITINIT&amp;POLL=2084"/>
    <hyperlink ref="A16" r:id="rId11" display="http://espree.elections.sk.ca/esResultsUnOfficialEdit.cfm?MODE=EDITINIT&amp;POLL=2085"/>
    <hyperlink ref="A17" r:id="rId12" display="http://espree.elections.sk.ca/esResultsUnOfficialEdit.cfm?MODE=EDITINIT&amp;POLL=2086"/>
    <hyperlink ref="A18" r:id="rId13" display="http://espree.elections.sk.ca/esResultsUnOfficialEdit.cfm?MODE=EDITINIT&amp;POLL=2087"/>
    <hyperlink ref="A19" r:id="rId14" display="http://espree.elections.sk.ca/esResultsUnOfficialEdit.cfm?MODE=EDITINIT&amp;POLL=2088"/>
    <hyperlink ref="A20" r:id="rId15" display="http://espree.elections.sk.ca/esResultsUnOfficialEdit.cfm?MODE=EDITINIT&amp;POLL=2089"/>
    <hyperlink ref="A21" r:id="rId16" display="http://espree.elections.sk.ca/esResultsUnOfficialEdit.cfm?MODE=EDITINIT&amp;POLL=2090"/>
    <hyperlink ref="A22" r:id="rId17" display="http://espree.elections.sk.ca/esResultsUnOfficialEdit.cfm?MODE=EDITINIT&amp;POLL=2091"/>
    <hyperlink ref="A23" r:id="rId18" display="http://espree.elections.sk.ca/esResultsUnOfficialEdit.cfm?MODE=EDITINIT&amp;POLL=2092"/>
    <hyperlink ref="A24" r:id="rId19" display="http://espree.elections.sk.ca/esResultsUnOfficialEdit.cfm?MODE=EDITINIT&amp;POLL=2093"/>
    <hyperlink ref="A25" r:id="rId20" display="http://espree.elections.sk.ca/esResultsUnOfficialEdit.cfm?MODE=EDITINIT&amp;POLL=2094"/>
    <hyperlink ref="A26" r:id="rId21" display="http://espree.elections.sk.ca/esResultsUnOfficialEdit.cfm?MODE=EDITINIT&amp;POLL=2095"/>
    <hyperlink ref="A27" r:id="rId22" display="http://espree.elections.sk.ca/esResultsUnOfficialEdit.cfm?MODE=EDITINIT&amp;POLL=2096"/>
    <hyperlink ref="A28" r:id="rId23" display="http://espree.elections.sk.ca/esResultsUnOfficialEdit.cfm?MODE=EDITINIT&amp;POLL=2097"/>
    <hyperlink ref="A29" r:id="rId24" display="http://espree.elections.sk.ca/esResultsUnOfficialEdit.cfm?MODE=EDITINIT&amp;POLL=2098"/>
    <hyperlink ref="A30" r:id="rId25" display="http://espree.elections.sk.ca/esResultsUnOfficialEdit.cfm?MODE=EDITINIT&amp;POLL=2099"/>
    <hyperlink ref="A31" r:id="rId26" display="http://espree.elections.sk.ca/esResultsUnOfficialEdit.cfm?MODE=EDITINIT&amp;POLL=2100"/>
    <hyperlink ref="A32" r:id="rId27" display="http://espree.elections.sk.ca/esResultsUnOfficialEdit.cfm?MODE=EDITINIT&amp;POLL=2101"/>
    <hyperlink ref="A33" r:id="rId28" display="http://espree.elections.sk.ca/esResultsUnOfficialEdit.cfm?MODE=EDITINIT&amp;POLL=2102"/>
    <hyperlink ref="A34" r:id="rId29" display="http://espree.elections.sk.ca/esResultsUnOfficialEdit.cfm?MODE=EDITINIT&amp;POLL=2103"/>
    <hyperlink ref="A35" r:id="rId30" display="http://espree.elections.sk.ca/esResultsUnOfficialEdit.cfm?MODE=EDITINIT&amp;POLL=2104"/>
    <hyperlink ref="A36" r:id="rId31" display="http://espree.elections.sk.ca/esResultsUnOfficialEdit.cfm?MODE=EDITINIT&amp;POLL=2105"/>
    <hyperlink ref="A37" r:id="rId32" display="http://espree.elections.sk.ca/esResultsUnOfficialEdit.cfm?MODE=EDITINIT&amp;POLL=2106"/>
    <hyperlink ref="A38" r:id="rId33" display="http://espree.elections.sk.ca/esResultsUnOfficialEdit.cfm?MODE=EDITINIT&amp;POLL=2107"/>
    <hyperlink ref="A39" r:id="rId34" display="http://espree.elections.sk.ca/esResultsUnOfficialEdit.cfm?MODE=EDITINIT&amp;POLL=2108"/>
    <hyperlink ref="A40" r:id="rId35" display="http://espree.elections.sk.ca/esResultsUnOfficialEdit.cfm?MODE=EDITINIT&amp;POLL=2109"/>
    <hyperlink ref="A41" r:id="rId36" display="http://espree.elections.sk.ca/esResultsUnOfficialEdit.cfm?MODE=EDITINIT&amp;POLL=2110"/>
    <hyperlink ref="A42" r:id="rId37" display="http://espree.elections.sk.ca/esResultsUnOfficialEdit.cfm?MODE=EDITINIT&amp;POLL=2111"/>
    <hyperlink ref="A43" r:id="rId38" display="http://espree.elections.sk.ca/esResultsUnOfficialEdit.cfm?MODE=EDITINIT&amp;POLL=2112"/>
    <hyperlink ref="A44" r:id="rId39" display="http://espree.elections.sk.ca/esResultsUnOfficialEdit.cfm?MODE=EDITINIT&amp;POLL=2113"/>
    <hyperlink ref="A45" r:id="rId40" display="http://espree.elections.sk.ca/esResultsUnOfficialEdit.cfm?MODE=EDITINIT&amp;POLL=2114"/>
    <hyperlink ref="A46" r:id="rId41" display="http://espree.elections.sk.ca/esResultsUnOfficialEdit.cfm?MODE=EDITINIT&amp;POLL=2115"/>
    <hyperlink ref="A47" r:id="rId42" display="http://espree.elections.sk.ca/esResultsUnOfficialEdit.cfm?MODE=EDITINIT&amp;POLL=2116"/>
    <hyperlink ref="A48" r:id="rId43" display="http://espree.elections.sk.ca/esResultsUnOfficialEdit.cfm?MODE=EDITINIT&amp;POLL=2117"/>
    <hyperlink ref="A49" r:id="rId44" display="http://espree.elections.sk.ca/esResultsUnOfficialEdit.cfm?MODE=EDITINIT&amp;POLL=2118"/>
    <hyperlink ref="A50" r:id="rId45" display="http://espree.elections.sk.ca/esResultsUnOfficialEdit.cfm?MODE=EDITINIT&amp;POLL=2119"/>
    <hyperlink ref="A51" r:id="rId46" display="http://espree.elections.sk.ca/esResultsUnOfficialEdit.cfm?MODE=EDITINIT&amp;POLL=2120"/>
    <hyperlink ref="A52" r:id="rId47" display="http://espree.elections.sk.ca/esResultsUnOfficialEdit.cfm?MODE=EDITINIT&amp;POLL=2121"/>
    <hyperlink ref="A53" r:id="rId48" display="http://espree.elections.sk.ca/esResultsUnOfficialEdit.cfm?MODE=EDITINIT&amp;POLL=2122"/>
    <hyperlink ref="A54" r:id="rId49" display="http://espree.elections.sk.ca/esResultsUnOfficialEdit.cfm?MODE=EDITINIT&amp;POLL=2123"/>
    <hyperlink ref="A55" r:id="rId50" display="http://espree.elections.sk.ca/esResultsUnOfficialEdit.cfm?MODE=EDITINIT&amp;POLL=2124"/>
    <hyperlink ref="A56" r:id="rId51" display="http://espree.elections.sk.ca/esResultsUnOfficialEdit.cfm?MODE=EDITINIT&amp;POLL=2125"/>
    <hyperlink ref="A57" r:id="rId52" display="http://espree.elections.sk.ca/esResultsUnOfficialEdit.cfm?MODE=EDITINIT&amp;POLL=2126"/>
    <hyperlink ref="A58" r:id="rId53" display="http://espree.elections.sk.ca/esResultsUnOfficialEdit.cfm?MODE=EDITINIT&amp;POLL=2127"/>
    <hyperlink ref="A59" r:id="rId54" display="http://espree.elections.sk.ca/esResultsUnOfficialEdit.cfm?MODE=EDITINIT&amp;POLL=2128"/>
    <hyperlink ref="A60" r:id="rId55" display="http://espree.elections.sk.ca/esResultsUnOfficialEdit.cfm?MODE=EDITINIT&amp;POLL=2129"/>
    <hyperlink ref="A61" r:id="rId56" display="http://espree.elections.sk.ca/esResultsUnOfficialEdit.cfm?MODE=EDITINIT&amp;POLL=2130"/>
    <hyperlink ref="A62" r:id="rId57" display="http://espree.elections.sk.ca/esResultsUnOfficialEdit.cfm?MODE=EDITINIT&amp;POLL=2131"/>
    <hyperlink ref="A63" r:id="rId58" display="http://espree.elections.sk.ca/esResultsUnOfficialEdit.cfm?MODE=EDITINIT&amp;POLL=2132"/>
    <hyperlink ref="A64" r:id="rId59" display="http://espree.elections.sk.ca/esResultsUnOfficialEdit.cfm?MODE=EDITINIT&amp;POLL=3301"/>
    <hyperlink ref="A66" r:id="rId60" display="http://espree.elections.sk.ca/esResultsUnOfficialEdit.cfm?MODE=EDITINIT&amp;POLL=3535"/>
    <hyperlink ref="A67" r:id="rId61" display="http://espree.elections.sk.ca/esResultsUnOfficialEdit.cfm?MODE=EDITINIT&amp;POLL=3302"/>
    <hyperlink ref="A68" r:id="rId62" display="http://espree.elections.sk.ca/esResultsUnOfficialEdit.cfm?MODE=EDITINIT&amp;POLL=3303"/>
    <hyperlink ref="A69" r:id="rId63" display="http://espree.elections.sk.ca/esResultsUnOfficialEdit.cfm?MODE=EDITINIT&amp;POLL=3304"/>
  </hyperlinks>
  <pageMargins left="0.7" right="0.7" top="0.75" bottom="0.75" header="0.3" footer="0.3"/>
  <pageSetup scale="82" orientation="portrait" r:id="rId64"/>
  <drawing r:id="rId65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K80"/>
  <sheetViews>
    <sheetView topLeftCell="A28" workbookViewId="0">
      <selection activeCell="C72" sqref="C72"/>
    </sheetView>
  </sheetViews>
  <sheetFormatPr defaultRowHeight="14.4" x14ac:dyDescent="0.3"/>
  <cols>
    <col min="1" max="1" width="9.109375" style="18"/>
    <col min="2" max="2" width="22.109375" hidden="1" customWidth="1"/>
    <col min="3" max="3" width="30.33203125" customWidth="1"/>
    <col min="6" max="6" width="8.109375" customWidth="1"/>
    <col min="7" max="7" width="6" customWidth="1"/>
    <col min="8" max="8" width="7.33203125" customWidth="1"/>
  </cols>
  <sheetData>
    <row r="1" spans="1:11" s="73" customFormat="1" ht="20.100000000000001" customHeight="1" x14ac:dyDescent="0.3">
      <c r="A1" s="98"/>
      <c r="C1" s="7" t="s">
        <v>1634</v>
      </c>
    </row>
    <row r="2" spans="1:11" s="27" customFormat="1" ht="20.100000000000001" customHeight="1" thickBot="1" x14ac:dyDescent="0.3">
      <c r="A2" s="99"/>
      <c r="B2" s="50"/>
      <c r="C2" s="43" t="s">
        <v>1625</v>
      </c>
      <c r="D2" s="50"/>
      <c r="E2" s="50"/>
      <c r="F2" s="50"/>
      <c r="G2" s="50"/>
      <c r="H2" s="59"/>
      <c r="I2" s="59"/>
      <c r="J2" s="59" t="s">
        <v>1576</v>
      </c>
    </row>
    <row r="3" spans="1:11" s="27" customFormat="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ht="24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1319</v>
      </c>
      <c r="F4" s="46" t="s">
        <v>1709</v>
      </c>
      <c r="G4" s="46" t="s">
        <v>1320</v>
      </c>
      <c r="H4" s="46" t="s">
        <v>1321</v>
      </c>
      <c r="I4" s="113" t="s">
        <v>32</v>
      </c>
      <c r="J4" s="87" t="s">
        <v>5</v>
      </c>
      <c r="K4" s="114"/>
    </row>
    <row r="5" spans="1:11" ht="11.1" customHeight="1" x14ac:dyDescent="0.3">
      <c r="A5" s="111"/>
      <c r="B5" s="107"/>
      <c r="C5" s="107"/>
      <c r="D5" s="109"/>
      <c r="E5" s="48" t="s">
        <v>838</v>
      </c>
      <c r="F5" s="48" t="s">
        <v>2</v>
      </c>
      <c r="G5" s="48" t="s">
        <v>3</v>
      </c>
      <c r="H5" s="48" t="s">
        <v>4</v>
      </c>
      <c r="I5" s="127"/>
      <c r="J5" s="41" t="s">
        <v>47</v>
      </c>
      <c r="K5" s="114"/>
    </row>
    <row r="6" spans="1:11" ht="11.1" customHeight="1" x14ac:dyDescent="0.3">
      <c r="A6" s="14">
        <v>1</v>
      </c>
      <c r="B6" s="13" t="s">
        <v>1307</v>
      </c>
      <c r="C6" s="13" t="str">
        <f>PROPER(B6)</f>
        <v>Lakeview Church</v>
      </c>
      <c r="D6" s="16">
        <v>319</v>
      </c>
      <c r="E6" s="16">
        <v>5</v>
      </c>
      <c r="F6" s="16">
        <v>127</v>
      </c>
      <c r="G6" s="16">
        <v>5</v>
      </c>
      <c r="H6" s="16">
        <v>28</v>
      </c>
      <c r="I6" s="16">
        <f>SUM(E6:H6)</f>
        <v>165</v>
      </c>
      <c r="J6" s="16">
        <v>0</v>
      </c>
      <c r="K6" s="17"/>
    </row>
    <row r="7" spans="1:11" ht="11.1" customHeight="1" x14ac:dyDescent="0.3">
      <c r="A7" s="14">
        <v>2</v>
      </c>
      <c r="B7" s="13" t="s">
        <v>1308</v>
      </c>
      <c r="C7" s="13" t="str">
        <f t="shared" ref="C7:C70" si="0">PROPER(B7)</f>
        <v>Briarwood Community Building</v>
      </c>
      <c r="D7" s="16">
        <v>273</v>
      </c>
      <c r="E7" s="16">
        <v>0</v>
      </c>
      <c r="F7" s="16">
        <v>125</v>
      </c>
      <c r="G7" s="16">
        <v>4</v>
      </c>
      <c r="H7" s="16">
        <v>14</v>
      </c>
      <c r="I7" s="16">
        <f t="shared" ref="I7:I70" si="1">SUM(E7:H7)</f>
        <v>143</v>
      </c>
      <c r="J7" s="16">
        <v>0</v>
      </c>
      <c r="K7" s="17"/>
    </row>
    <row r="8" spans="1:11" ht="11.1" customHeight="1" x14ac:dyDescent="0.3">
      <c r="A8" s="14">
        <v>3</v>
      </c>
      <c r="B8" s="13" t="s">
        <v>1308</v>
      </c>
      <c r="C8" s="13" t="str">
        <f t="shared" si="0"/>
        <v>Briarwood Community Building</v>
      </c>
      <c r="D8" s="16">
        <v>422</v>
      </c>
      <c r="E8" s="16">
        <v>1</v>
      </c>
      <c r="F8" s="16">
        <v>191</v>
      </c>
      <c r="G8" s="16">
        <v>6</v>
      </c>
      <c r="H8" s="16">
        <v>46</v>
      </c>
      <c r="I8" s="16">
        <f t="shared" si="1"/>
        <v>244</v>
      </c>
      <c r="J8" s="16">
        <v>1</v>
      </c>
      <c r="K8" s="17"/>
    </row>
    <row r="9" spans="1:11" ht="11.1" customHeight="1" x14ac:dyDescent="0.3">
      <c r="A9" s="14">
        <v>4</v>
      </c>
      <c r="B9" s="13" t="s">
        <v>1307</v>
      </c>
      <c r="C9" s="13" t="str">
        <f t="shared" si="0"/>
        <v>Lakeview Church</v>
      </c>
      <c r="D9" s="16">
        <v>298</v>
      </c>
      <c r="E9" s="16">
        <v>3</v>
      </c>
      <c r="F9" s="16">
        <v>115</v>
      </c>
      <c r="G9" s="16">
        <v>1</v>
      </c>
      <c r="H9" s="16">
        <v>20</v>
      </c>
      <c r="I9" s="16">
        <f t="shared" si="1"/>
        <v>139</v>
      </c>
      <c r="J9" s="16">
        <v>0</v>
      </c>
      <c r="K9" s="17"/>
    </row>
    <row r="10" spans="1:11" ht="11.1" customHeight="1" x14ac:dyDescent="0.3">
      <c r="A10" s="14">
        <v>5</v>
      </c>
      <c r="B10" s="13" t="s">
        <v>1308</v>
      </c>
      <c r="C10" s="13" t="str">
        <f t="shared" si="0"/>
        <v>Briarwood Community Building</v>
      </c>
      <c r="D10" s="16">
        <v>380</v>
      </c>
      <c r="E10" s="16">
        <v>1</v>
      </c>
      <c r="F10" s="16">
        <v>141</v>
      </c>
      <c r="G10" s="16">
        <v>5</v>
      </c>
      <c r="H10" s="16">
        <v>32</v>
      </c>
      <c r="I10" s="16">
        <f t="shared" si="1"/>
        <v>179</v>
      </c>
      <c r="J10" s="16">
        <v>1</v>
      </c>
      <c r="K10" s="17"/>
    </row>
    <row r="11" spans="1:11" ht="11.1" customHeight="1" x14ac:dyDescent="0.3">
      <c r="A11" s="14">
        <v>6</v>
      </c>
      <c r="B11" s="13" t="s">
        <v>1308</v>
      </c>
      <c r="C11" s="13" t="str">
        <f t="shared" si="0"/>
        <v>Briarwood Community Building</v>
      </c>
      <c r="D11" s="16">
        <v>259</v>
      </c>
      <c r="E11" s="16">
        <v>0</v>
      </c>
      <c r="F11" s="16">
        <v>108</v>
      </c>
      <c r="G11" s="16">
        <v>6</v>
      </c>
      <c r="H11" s="16">
        <v>30</v>
      </c>
      <c r="I11" s="16">
        <f t="shared" si="1"/>
        <v>144</v>
      </c>
      <c r="J11" s="16">
        <v>0</v>
      </c>
      <c r="K11" s="17"/>
    </row>
    <row r="12" spans="1:11" ht="11.1" customHeight="1" x14ac:dyDescent="0.3">
      <c r="A12" s="14">
        <v>7</v>
      </c>
      <c r="B12" s="13" t="s">
        <v>1307</v>
      </c>
      <c r="C12" s="13" t="str">
        <f t="shared" si="0"/>
        <v>Lakeview Church</v>
      </c>
      <c r="D12" s="16">
        <v>286</v>
      </c>
      <c r="E12" s="16">
        <v>8</v>
      </c>
      <c r="F12" s="16">
        <v>96</v>
      </c>
      <c r="G12" s="16">
        <v>5</v>
      </c>
      <c r="H12" s="16">
        <v>22</v>
      </c>
      <c r="I12" s="16">
        <f t="shared" si="1"/>
        <v>131</v>
      </c>
      <c r="J12" s="16">
        <v>0</v>
      </c>
      <c r="K12" s="17"/>
    </row>
    <row r="13" spans="1:11" ht="11.1" customHeight="1" x14ac:dyDescent="0.3">
      <c r="A13" s="14">
        <v>8</v>
      </c>
      <c r="B13" s="13" t="s">
        <v>1307</v>
      </c>
      <c r="C13" s="13" t="str">
        <f t="shared" si="0"/>
        <v>Lakeview Church</v>
      </c>
      <c r="D13" s="16">
        <v>185</v>
      </c>
      <c r="E13" s="16">
        <v>1</v>
      </c>
      <c r="F13" s="16">
        <v>68</v>
      </c>
      <c r="G13" s="16">
        <v>2</v>
      </c>
      <c r="H13" s="16">
        <v>10</v>
      </c>
      <c r="I13" s="16">
        <f t="shared" si="1"/>
        <v>81</v>
      </c>
      <c r="J13" s="16">
        <v>0</v>
      </c>
      <c r="K13" s="17"/>
    </row>
    <row r="14" spans="1:11" ht="11.1" customHeight="1" x14ac:dyDescent="0.3">
      <c r="A14" s="14">
        <v>9</v>
      </c>
      <c r="B14" s="13" t="s">
        <v>1309</v>
      </c>
      <c r="C14" s="13" t="str">
        <f t="shared" si="0"/>
        <v>St. Luke School</v>
      </c>
      <c r="D14" s="16">
        <v>237</v>
      </c>
      <c r="E14" s="16">
        <v>2</v>
      </c>
      <c r="F14" s="16">
        <v>89</v>
      </c>
      <c r="G14" s="16">
        <v>1</v>
      </c>
      <c r="H14" s="16">
        <v>28</v>
      </c>
      <c r="I14" s="16">
        <f t="shared" si="1"/>
        <v>120</v>
      </c>
      <c r="J14" s="16">
        <v>0</v>
      </c>
      <c r="K14" s="17"/>
    </row>
    <row r="15" spans="1:11" ht="11.1" customHeight="1" x14ac:dyDescent="0.3">
      <c r="A15" s="14">
        <v>10</v>
      </c>
      <c r="B15" s="13" t="s">
        <v>1309</v>
      </c>
      <c r="C15" s="13" t="str">
        <f t="shared" si="0"/>
        <v>St. Luke School</v>
      </c>
      <c r="D15" s="16">
        <v>192</v>
      </c>
      <c r="E15" s="16">
        <v>5</v>
      </c>
      <c r="F15" s="16">
        <v>73</v>
      </c>
      <c r="G15" s="16">
        <v>0</v>
      </c>
      <c r="H15" s="16">
        <v>7</v>
      </c>
      <c r="I15" s="16">
        <f t="shared" si="1"/>
        <v>85</v>
      </c>
      <c r="J15" s="16">
        <v>0</v>
      </c>
      <c r="K15" s="17"/>
    </row>
    <row r="16" spans="1:11" ht="11.1" customHeight="1" x14ac:dyDescent="0.3">
      <c r="A16" s="14">
        <v>11</v>
      </c>
      <c r="B16" s="13" t="s">
        <v>1309</v>
      </c>
      <c r="C16" s="13" t="str">
        <f t="shared" si="0"/>
        <v>St. Luke School</v>
      </c>
      <c r="D16" s="16">
        <v>246</v>
      </c>
      <c r="E16" s="16">
        <v>1</v>
      </c>
      <c r="F16" s="16">
        <v>107</v>
      </c>
      <c r="G16" s="16">
        <v>2</v>
      </c>
      <c r="H16" s="16">
        <v>26</v>
      </c>
      <c r="I16" s="16">
        <f t="shared" si="1"/>
        <v>136</v>
      </c>
      <c r="J16" s="16">
        <v>0</v>
      </c>
      <c r="K16" s="17"/>
    </row>
    <row r="17" spans="1:11" ht="11.1" customHeight="1" x14ac:dyDescent="0.3">
      <c r="A17" s="14">
        <v>12</v>
      </c>
      <c r="B17" s="13" t="s">
        <v>1310</v>
      </c>
      <c r="C17" s="13" t="str">
        <f t="shared" si="0"/>
        <v>Lakeview School</v>
      </c>
      <c r="D17" s="16">
        <v>349</v>
      </c>
      <c r="E17" s="16">
        <v>6</v>
      </c>
      <c r="F17" s="16">
        <v>96</v>
      </c>
      <c r="G17" s="16">
        <v>1</v>
      </c>
      <c r="H17" s="16">
        <v>40</v>
      </c>
      <c r="I17" s="16">
        <f t="shared" si="1"/>
        <v>143</v>
      </c>
      <c r="J17" s="16">
        <v>0</v>
      </c>
      <c r="K17" s="17"/>
    </row>
    <row r="18" spans="1:11" ht="11.1" customHeight="1" x14ac:dyDescent="0.3">
      <c r="A18" s="14">
        <v>13</v>
      </c>
      <c r="B18" s="13" t="s">
        <v>1310</v>
      </c>
      <c r="C18" s="13" t="str">
        <f t="shared" si="0"/>
        <v>Lakeview School</v>
      </c>
      <c r="D18" s="16">
        <v>213</v>
      </c>
      <c r="E18" s="16">
        <v>1</v>
      </c>
      <c r="F18" s="16">
        <v>40</v>
      </c>
      <c r="G18" s="16">
        <v>2</v>
      </c>
      <c r="H18" s="16">
        <v>15</v>
      </c>
      <c r="I18" s="16">
        <f t="shared" si="1"/>
        <v>58</v>
      </c>
      <c r="J18" s="16">
        <v>0</v>
      </c>
      <c r="K18" s="17"/>
    </row>
    <row r="19" spans="1:11" ht="11.1" customHeight="1" x14ac:dyDescent="0.3">
      <c r="A19" s="14">
        <v>14</v>
      </c>
      <c r="B19" s="13" t="s">
        <v>1310</v>
      </c>
      <c r="C19" s="13" t="str">
        <f t="shared" si="0"/>
        <v>Lakeview School</v>
      </c>
      <c r="D19" s="16">
        <v>340</v>
      </c>
      <c r="E19" s="16">
        <v>4</v>
      </c>
      <c r="F19" s="16">
        <v>118</v>
      </c>
      <c r="G19" s="16">
        <v>4</v>
      </c>
      <c r="H19" s="16">
        <v>40</v>
      </c>
      <c r="I19" s="16">
        <f t="shared" si="1"/>
        <v>166</v>
      </c>
      <c r="J19" s="16">
        <v>0</v>
      </c>
      <c r="K19" s="17"/>
    </row>
    <row r="20" spans="1:11" ht="11.1" customHeight="1" x14ac:dyDescent="0.3">
      <c r="A20" s="14">
        <v>15</v>
      </c>
      <c r="B20" s="13" t="s">
        <v>1311</v>
      </c>
      <c r="C20" s="13" t="str">
        <f t="shared" si="0"/>
        <v>St. Bernard School</v>
      </c>
      <c r="D20" s="16">
        <v>240</v>
      </c>
      <c r="E20" s="16">
        <v>1</v>
      </c>
      <c r="F20" s="16">
        <v>64</v>
      </c>
      <c r="G20" s="16">
        <v>4</v>
      </c>
      <c r="H20" s="16">
        <v>24</v>
      </c>
      <c r="I20" s="16">
        <f t="shared" si="1"/>
        <v>93</v>
      </c>
      <c r="J20" s="16">
        <v>1</v>
      </c>
      <c r="K20" s="17"/>
    </row>
    <row r="21" spans="1:11" ht="11.1" customHeight="1" x14ac:dyDescent="0.3">
      <c r="A21" s="14">
        <v>16</v>
      </c>
      <c r="B21" s="13" t="s">
        <v>1312</v>
      </c>
      <c r="C21" s="13" t="str">
        <f t="shared" si="0"/>
        <v>Lakeridge School</v>
      </c>
      <c r="D21" s="16">
        <v>316</v>
      </c>
      <c r="E21" s="16">
        <v>9</v>
      </c>
      <c r="F21" s="16">
        <v>118</v>
      </c>
      <c r="G21" s="16">
        <v>5</v>
      </c>
      <c r="H21" s="16">
        <v>48</v>
      </c>
      <c r="I21" s="16">
        <f t="shared" si="1"/>
        <v>180</v>
      </c>
      <c r="J21" s="16">
        <v>0</v>
      </c>
      <c r="K21" s="17"/>
    </row>
    <row r="22" spans="1:11" ht="11.1" customHeight="1" x14ac:dyDescent="0.3">
      <c r="A22" s="14">
        <v>17</v>
      </c>
      <c r="B22" s="13" t="s">
        <v>1312</v>
      </c>
      <c r="C22" s="13" t="str">
        <f t="shared" si="0"/>
        <v>Lakeridge School</v>
      </c>
      <c r="D22" s="16">
        <v>358</v>
      </c>
      <c r="E22" s="16">
        <v>5</v>
      </c>
      <c r="F22" s="16">
        <v>119</v>
      </c>
      <c r="G22" s="16">
        <v>8</v>
      </c>
      <c r="H22" s="16">
        <v>52</v>
      </c>
      <c r="I22" s="16">
        <f t="shared" si="1"/>
        <v>184</v>
      </c>
      <c r="J22" s="16">
        <v>0</v>
      </c>
      <c r="K22" s="17"/>
    </row>
    <row r="23" spans="1:11" ht="11.1" customHeight="1" x14ac:dyDescent="0.3">
      <c r="A23" s="14">
        <v>18</v>
      </c>
      <c r="B23" s="13" t="s">
        <v>1307</v>
      </c>
      <c r="C23" s="13" t="str">
        <f t="shared" si="0"/>
        <v>Lakeview Church</v>
      </c>
      <c r="D23" s="16">
        <v>323</v>
      </c>
      <c r="E23" s="16">
        <v>4</v>
      </c>
      <c r="F23" s="16">
        <v>77</v>
      </c>
      <c r="G23" s="16">
        <v>3</v>
      </c>
      <c r="H23" s="16">
        <v>26</v>
      </c>
      <c r="I23" s="16">
        <f t="shared" si="1"/>
        <v>110</v>
      </c>
      <c r="J23" s="16">
        <v>0</v>
      </c>
      <c r="K23" s="17"/>
    </row>
    <row r="24" spans="1:11" ht="11.1" customHeight="1" x14ac:dyDescent="0.3">
      <c r="A24" s="14">
        <v>19</v>
      </c>
      <c r="B24" s="13" t="s">
        <v>1307</v>
      </c>
      <c r="C24" s="13" t="str">
        <f t="shared" si="0"/>
        <v>Lakeview Church</v>
      </c>
      <c r="D24" s="16">
        <v>217</v>
      </c>
      <c r="E24" s="16">
        <v>2</v>
      </c>
      <c r="F24" s="16">
        <v>62</v>
      </c>
      <c r="G24" s="16">
        <v>1</v>
      </c>
      <c r="H24" s="16">
        <v>16</v>
      </c>
      <c r="I24" s="16">
        <f t="shared" si="1"/>
        <v>81</v>
      </c>
      <c r="J24" s="16">
        <v>0</v>
      </c>
      <c r="K24" s="17"/>
    </row>
    <row r="25" spans="1:11" ht="11.1" customHeight="1" x14ac:dyDescent="0.3">
      <c r="A25" s="14">
        <v>20</v>
      </c>
      <c r="B25" s="13" t="s">
        <v>1307</v>
      </c>
      <c r="C25" s="13" t="str">
        <f t="shared" si="0"/>
        <v>Lakeview Church</v>
      </c>
      <c r="D25" s="16">
        <v>131</v>
      </c>
      <c r="E25" s="16">
        <v>4</v>
      </c>
      <c r="F25" s="16">
        <v>46</v>
      </c>
      <c r="G25" s="16">
        <v>1</v>
      </c>
      <c r="H25" s="16">
        <v>15</v>
      </c>
      <c r="I25" s="16">
        <f t="shared" si="1"/>
        <v>66</v>
      </c>
      <c r="J25" s="16">
        <v>0</v>
      </c>
      <c r="K25" s="17"/>
    </row>
    <row r="26" spans="1:11" ht="11.1" customHeight="1" x14ac:dyDescent="0.3">
      <c r="A26" s="14">
        <v>21</v>
      </c>
      <c r="B26" s="13" t="s">
        <v>1307</v>
      </c>
      <c r="C26" s="13" t="str">
        <f t="shared" si="0"/>
        <v>Lakeview Church</v>
      </c>
      <c r="D26" s="16">
        <v>178</v>
      </c>
      <c r="E26" s="16">
        <v>0</v>
      </c>
      <c r="F26" s="16">
        <v>45</v>
      </c>
      <c r="G26" s="16">
        <v>1</v>
      </c>
      <c r="H26" s="16">
        <v>23</v>
      </c>
      <c r="I26" s="16">
        <f t="shared" si="1"/>
        <v>69</v>
      </c>
      <c r="J26" s="16">
        <v>1</v>
      </c>
      <c r="K26" s="17"/>
    </row>
    <row r="27" spans="1:11" ht="11.1" customHeight="1" x14ac:dyDescent="0.3">
      <c r="A27" s="14">
        <v>22</v>
      </c>
      <c r="B27" s="13" t="s">
        <v>1307</v>
      </c>
      <c r="C27" s="13" t="str">
        <f t="shared" si="0"/>
        <v>Lakeview Church</v>
      </c>
      <c r="D27" s="16">
        <v>288</v>
      </c>
      <c r="E27" s="16">
        <v>2</v>
      </c>
      <c r="F27" s="16">
        <v>77</v>
      </c>
      <c r="G27" s="16">
        <v>1</v>
      </c>
      <c r="H27" s="16">
        <v>24</v>
      </c>
      <c r="I27" s="16">
        <f t="shared" si="1"/>
        <v>104</v>
      </c>
      <c r="J27" s="16">
        <v>0</v>
      </c>
      <c r="K27" s="17"/>
    </row>
    <row r="28" spans="1:11" ht="11.1" customHeight="1" x14ac:dyDescent="0.3">
      <c r="A28" s="14">
        <v>23</v>
      </c>
      <c r="B28" s="13" t="s">
        <v>1310</v>
      </c>
      <c r="C28" s="13" t="str">
        <f t="shared" si="0"/>
        <v>Lakeview School</v>
      </c>
      <c r="D28" s="16">
        <v>354</v>
      </c>
      <c r="E28" s="16">
        <v>8</v>
      </c>
      <c r="F28" s="16">
        <v>116</v>
      </c>
      <c r="G28" s="16">
        <v>4</v>
      </c>
      <c r="H28" s="16">
        <v>39</v>
      </c>
      <c r="I28" s="16">
        <f t="shared" si="1"/>
        <v>167</v>
      </c>
      <c r="J28" s="16">
        <v>0</v>
      </c>
      <c r="K28" s="17"/>
    </row>
    <row r="29" spans="1:11" ht="11.1" customHeight="1" x14ac:dyDescent="0.3">
      <c r="A29" s="14">
        <v>24</v>
      </c>
      <c r="B29" s="13" t="s">
        <v>1310</v>
      </c>
      <c r="C29" s="13" t="str">
        <f t="shared" si="0"/>
        <v>Lakeview School</v>
      </c>
      <c r="D29" s="16">
        <v>239</v>
      </c>
      <c r="E29" s="16">
        <v>4</v>
      </c>
      <c r="F29" s="16">
        <v>103</v>
      </c>
      <c r="G29" s="16">
        <v>4</v>
      </c>
      <c r="H29" s="16">
        <v>20</v>
      </c>
      <c r="I29" s="16">
        <f t="shared" si="1"/>
        <v>131</v>
      </c>
      <c r="J29" s="16">
        <v>0</v>
      </c>
      <c r="K29" s="17"/>
    </row>
    <row r="30" spans="1:11" ht="11.1" customHeight="1" x14ac:dyDescent="0.3">
      <c r="A30" s="14">
        <v>25</v>
      </c>
      <c r="B30" s="13" t="s">
        <v>1311</v>
      </c>
      <c r="C30" s="13" t="str">
        <f t="shared" si="0"/>
        <v>St. Bernard School</v>
      </c>
      <c r="D30" s="16">
        <v>302</v>
      </c>
      <c r="E30" s="16">
        <v>4</v>
      </c>
      <c r="F30" s="16">
        <v>127</v>
      </c>
      <c r="G30" s="16">
        <v>4</v>
      </c>
      <c r="H30" s="16">
        <v>23</v>
      </c>
      <c r="I30" s="16">
        <f t="shared" si="1"/>
        <v>158</v>
      </c>
      <c r="J30" s="16">
        <v>0</v>
      </c>
      <c r="K30" s="17"/>
    </row>
    <row r="31" spans="1:11" ht="11.1" customHeight="1" x14ac:dyDescent="0.3">
      <c r="A31" s="14">
        <v>26</v>
      </c>
      <c r="B31" s="13" t="s">
        <v>1311</v>
      </c>
      <c r="C31" s="13" t="str">
        <f t="shared" si="0"/>
        <v>St. Bernard School</v>
      </c>
      <c r="D31" s="16">
        <v>194</v>
      </c>
      <c r="E31" s="16">
        <v>0</v>
      </c>
      <c r="F31" s="16">
        <v>71</v>
      </c>
      <c r="G31" s="16">
        <v>6</v>
      </c>
      <c r="H31" s="16">
        <v>28</v>
      </c>
      <c r="I31" s="16">
        <f t="shared" si="1"/>
        <v>105</v>
      </c>
      <c r="J31" s="16">
        <v>1</v>
      </c>
      <c r="K31" s="17"/>
    </row>
    <row r="32" spans="1:11" ht="11.1" customHeight="1" x14ac:dyDescent="0.3">
      <c r="A32" s="14">
        <v>27</v>
      </c>
      <c r="B32" s="13" t="s">
        <v>1312</v>
      </c>
      <c r="C32" s="13" t="str">
        <f t="shared" si="0"/>
        <v>Lakeridge School</v>
      </c>
      <c r="D32" s="16">
        <v>382</v>
      </c>
      <c r="E32" s="16">
        <v>12</v>
      </c>
      <c r="F32" s="16">
        <v>180</v>
      </c>
      <c r="G32" s="16">
        <v>9</v>
      </c>
      <c r="H32" s="16">
        <v>39</v>
      </c>
      <c r="I32" s="16">
        <f t="shared" si="1"/>
        <v>240</v>
      </c>
      <c r="J32" s="16">
        <v>0</v>
      </c>
      <c r="K32" s="17"/>
    </row>
    <row r="33" spans="1:11" ht="11.1" customHeight="1" x14ac:dyDescent="0.3">
      <c r="A33" s="14">
        <v>28</v>
      </c>
      <c r="B33" s="13" t="s">
        <v>1309</v>
      </c>
      <c r="C33" s="13" t="str">
        <f t="shared" si="0"/>
        <v>St. Luke School</v>
      </c>
      <c r="D33" s="16">
        <v>278</v>
      </c>
      <c r="E33" s="16">
        <v>3</v>
      </c>
      <c r="F33" s="16">
        <v>127</v>
      </c>
      <c r="G33" s="16">
        <v>10</v>
      </c>
      <c r="H33" s="16">
        <v>26</v>
      </c>
      <c r="I33" s="16">
        <f t="shared" si="1"/>
        <v>166</v>
      </c>
      <c r="J33" s="16">
        <v>0</v>
      </c>
      <c r="K33" s="17"/>
    </row>
    <row r="34" spans="1:11" ht="11.1" customHeight="1" x14ac:dyDescent="0.3">
      <c r="A34" s="14">
        <v>29</v>
      </c>
      <c r="B34" s="13" t="s">
        <v>1307</v>
      </c>
      <c r="C34" s="13" t="str">
        <f t="shared" si="0"/>
        <v>Lakeview Church</v>
      </c>
      <c r="D34" s="16">
        <v>138</v>
      </c>
      <c r="E34" s="16">
        <v>2</v>
      </c>
      <c r="F34" s="16">
        <v>43</v>
      </c>
      <c r="G34" s="16">
        <v>0</v>
      </c>
      <c r="H34" s="16">
        <v>13</v>
      </c>
      <c r="I34" s="16">
        <f t="shared" si="1"/>
        <v>58</v>
      </c>
      <c r="J34" s="16">
        <v>0</v>
      </c>
      <c r="K34" s="17"/>
    </row>
    <row r="35" spans="1:11" ht="11.1" customHeight="1" x14ac:dyDescent="0.3">
      <c r="A35" s="14">
        <v>30</v>
      </c>
      <c r="B35" s="13" t="s">
        <v>1310</v>
      </c>
      <c r="C35" s="13" t="str">
        <f t="shared" si="0"/>
        <v>Lakeview School</v>
      </c>
      <c r="D35" s="16">
        <v>326</v>
      </c>
      <c r="E35" s="16">
        <v>9</v>
      </c>
      <c r="F35" s="16">
        <v>132</v>
      </c>
      <c r="G35" s="16">
        <v>5</v>
      </c>
      <c r="H35" s="16">
        <v>61</v>
      </c>
      <c r="I35" s="16">
        <f t="shared" si="1"/>
        <v>207</v>
      </c>
      <c r="J35" s="16">
        <v>0</v>
      </c>
      <c r="K35" s="17"/>
    </row>
    <row r="36" spans="1:11" ht="11.1" customHeight="1" x14ac:dyDescent="0.3">
      <c r="A36" s="14">
        <v>31</v>
      </c>
      <c r="B36" s="13" t="s">
        <v>1310</v>
      </c>
      <c r="C36" s="13" t="str">
        <f t="shared" si="0"/>
        <v>Lakeview School</v>
      </c>
      <c r="D36" s="16">
        <v>286</v>
      </c>
      <c r="E36" s="16">
        <v>2</v>
      </c>
      <c r="F36" s="16">
        <v>106</v>
      </c>
      <c r="G36" s="16">
        <v>4</v>
      </c>
      <c r="H36" s="16">
        <v>24</v>
      </c>
      <c r="I36" s="16">
        <f t="shared" si="1"/>
        <v>136</v>
      </c>
      <c r="J36" s="16">
        <v>2</v>
      </c>
      <c r="K36" s="17"/>
    </row>
    <row r="37" spans="1:11" ht="11.1" customHeight="1" x14ac:dyDescent="0.3">
      <c r="A37" s="14">
        <v>32</v>
      </c>
      <c r="B37" s="13" t="s">
        <v>1311</v>
      </c>
      <c r="C37" s="13" t="str">
        <f t="shared" si="0"/>
        <v>St. Bernard School</v>
      </c>
      <c r="D37" s="16">
        <v>281</v>
      </c>
      <c r="E37" s="16">
        <v>9</v>
      </c>
      <c r="F37" s="16">
        <v>120</v>
      </c>
      <c r="G37" s="16">
        <v>8</v>
      </c>
      <c r="H37" s="16">
        <v>28</v>
      </c>
      <c r="I37" s="16">
        <f t="shared" si="1"/>
        <v>165</v>
      </c>
      <c r="J37" s="16">
        <v>0</v>
      </c>
      <c r="K37" s="17"/>
    </row>
    <row r="38" spans="1:11" ht="11.1" customHeight="1" x14ac:dyDescent="0.3">
      <c r="A38" s="14">
        <v>33</v>
      </c>
      <c r="B38" s="13" t="s">
        <v>1312</v>
      </c>
      <c r="C38" s="13" t="str">
        <f t="shared" si="0"/>
        <v>Lakeridge School</v>
      </c>
      <c r="D38" s="16">
        <v>243</v>
      </c>
      <c r="E38" s="16">
        <v>3</v>
      </c>
      <c r="F38" s="16">
        <v>106</v>
      </c>
      <c r="G38" s="16">
        <v>12</v>
      </c>
      <c r="H38" s="16">
        <v>18</v>
      </c>
      <c r="I38" s="16">
        <f t="shared" si="1"/>
        <v>139</v>
      </c>
      <c r="J38" s="16">
        <v>0</v>
      </c>
      <c r="K38" s="17"/>
    </row>
    <row r="39" spans="1:11" ht="11.1" customHeight="1" x14ac:dyDescent="0.3">
      <c r="A39" s="14">
        <v>34</v>
      </c>
      <c r="B39" s="13" t="s">
        <v>1309</v>
      </c>
      <c r="C39" s="13" t="str">
        <f t="shared" si="0"/>
        <v>St. Luke School</v>
      </c>
      <c r="D39" s="16">
        <v>414</v>
      </c>
      <c r="E39" s="16">
        <v>11</v>
      </c>
      <c r="F39" s="16">
        <v>183</v>
      </c>
      <c r="G39" s="16">
        <v>6</v>
      </c>
      <c r="H39" s="16">
        <v>53</v>
      </c>
      <c r="I39" s="16">
        <f t="shared" si="1"/>
        <v>253</v>
      </c>
      <c r="J39" s="16">
        <v>1</v>
      </c>
      <c r="K39" s="17"/>
    </row>
    <row r="40" spans="1:11" ht="11.1" customHeight="1" x14ac:dyDescent="0.3">
      <c r="A40" s="14">
        <v>35</v>
      </c>
      <c r="B40" s="13" t="s">
        <v>1311</v>
      </c>
      <c r="C40" s="13" t="str">
        <f t="shared" si="0"/>
        <v>St. Bernard School</v>
      </c>
      <c r="D40" s="16">
        <v>376</v>
      </c>
      <c r="E40" s="16">
        <v>8</v>
      </c>
      <c r="F40" s="16">
        <v>122</v>
      </c>
      <c r="G40" s="16">
        <v>8</v>
      </c>
      <c r="H40" s="16">
        <v>62</v>
      </c>
      <c r="I40" s="16">
        <f t="shared" si="1"/>
        <v>200</v>
      </c>
      <c r="J40" s="16">
        <v>1</v>
      </c>
      <c r="K40" s="17"/>
    </row>
    <row r="41" spans="1:11" ht="11.1" customHeight="1" x14ac:dyDescent="0.3">
      <c r="A41" s="14">
        <v>36</v>
      </c>
      <c r="B41" s="13" t="s">
        <v>1311</v>
      </c>
      <c r="C41" s="13" t="str">
        <f t="shared" si="0"/>
        <v>St. Bernard School</v>
      </c>
      <c r="D41" s="16">
        <v>358</v>
      </c>
      <c r="E41" s="16">
        <v>8</v>
      </c>
      <c r="F41" s="16">
        <v>141</v>
      </c>
      <c r="G41" s="16">
        <v>8</v>
      </c>
      <c r="H41" s="16">
        <v>30</v>
      </c>
      <c r="I41" s="16">
        <f t="shared" si="1"/>
        <v>187</v>
      </c>
      <c r="J41" s="16">
        <v>1</v>
      </c>
      <c r="K41" s="17"/>
    </row>
    <row r="42" spans="1:11" ht="11.1" customHeight="1" x14ac:dyDescent="0.3">
      <c r="A42" s="14">
        <v>37</v>
      </c>
      <c r="B42" s="13" t="s">
        <v>1311</v>
      </c>
      <c r="C42" s="13" t="str">
        <f t="shared" si="0"/>
        <v>St. Bernard School</v>
      </c>
      <c r="D42" s="16">
        <v>177</v>
      </c>
      <c r="E42" s="16">
        <v>1</v>
      </c>
      <c r="F42" s="16">
        <v>51</v>
      </c>
      <c r="G42" s="16">
        <v>3</v>
      </c>
      <c r="H42" s="16">
        <v>25</v>
      </c>
      <c r="I42" s="16">
        <f t="shared" si="1"/>
        <v>80</v>
      </c>
      <c r="J42" s="16">
        <v>1</v>
      </c>
      <c r="K42" s="17"/>
    </row>
    <row r="43" spans="1:11" ht="11.1" customHeight="1" x14ac:dyDescent="0.3">
      <c r="A43" s="14">
        <v>38</v>
      </c>
      <c r="B43" s="13" t="s">
        <v>1312</v>
      </c>
      <c r="C43" s="13" t="str">
        <f t="shared" si="0"/>
        <v>Lakeridge School</v>
      </c>
      <c r="D43" s="16">
        <v>408</v>
      </c>
      <c r="E43" s="16">
        <v>3</v>
      </c>
      <c r="F43" s="16">
        <v>123</v>
      </c>
      <c r="G43" s="16">
        <v>6</v>
      </c>
      <c r="H43" s="16">
        <v>35</v>
      </c>
      <c r="I43" s="16">
        <f t="shared" si="1"/>
        <v>167</v>
      </c>
      <c r="J43" s="16">
        <v>0</v>
      </c>
      <c r="K43" s="17"/>
    </row>
    <row r="44" spans="1:11" ht="11.1" customHeight="1" x14ac:dyDescent="0.3">
      <c r="A44" s="14">
        <v>39</v>
      </c>
      <c r="B44" s="13" t="s">
        <v>1312</v>
      </c>
      <c r="C44" s="13" t="str">
        <f t="shared" si="0"/>
        <v>Lakeridge School</v>
      </c>
      <c r="D44" s="16">
        <v>333</v>
      </c>
      <c r="E44" s="16">
        <v>4</v>
      </c>
      <c r="F44" s="16">
        <v>138</v>
      </c>
      <c r="G44" s="16">
        <v>4</v>
      </c>
      <c r="H44" s="16">
        <v>31</v>
      </c>
      <c r="I44" s="16">
        <f t="shared" si="1"/>
        <v>177</v>
      </c>
      <c r="J44" s="16">
        <v>0</v>
      </c>
      <c r="K44" s="17"/>
    </row>
    <row r="45" spans="1:11" ht="11.1" customHeight="1" x14ac:dyDescent="0.3">
      <c r="A45" s="14">
        <v>40</v>
      </c>
      <c r="B45" s="13" t="s">
        <v>1309</v>
      </c>
      <c r="C45" s="13" t="str">
        <f t="shared" si="0"/>
        <v>St. Luke School</v>
      </c>
      <c r="D45" s="16">
        <v>332</v>
      </c>
      <c r="E45" s="16">
        <v>7</v>
      </c>
      <c r="F45" s="16">
        <v>123</v>
      </c>
      <c r="G45" s="16">
        <v>2</v>
      </c>
      <c r="H45" s="16">
        <v>30</v>
      </c>
      <c r="I45" s="16">
        <f t="shared" si="1"/>
        <v>162</v>
      </c>
      <c r="J45" s="16">
        <v>1</v>
      </c>
      <c r="K45" s="17"/>
    </row>
    <row r="46" spans="1:11" ht="11.1" customHeight="1" x14ac:dyDescent="0.3">
      <c r="A46" s="14">
        <v>41</v>
      </c>
      <c r="B46" s="13" t="s">
        <v>1313</v>
      </c>
      <c r="C46" s="13" t="str">
        <f t="shared" si="0"/>
        <v>Willows Clubhouse</v>
      </c>
      <c r="D46" s="16">
        <v>280</v>
      </c>
      <c r="E46" s="16">
        <v>2</v>
      </c>
      <c r="F46" s="16">
        <v>112</v>
      </c>
      <c r="G46" s="16">
        <v>1</v>
      </c>
      <c r="H46" s="16">
        <v>18</v>
      </c>
      <c r="I46" s="16">
        <f t="shared" si="1"/>
        <v>133</v>
      </c>
      <c r="J46" s="16">
        <v>0</v>
      </c>
      <c r="K46" s="17"/>
    </row>
    <row r="47" spans="1:11" ht="11.1" customHeight="1" x14ac:dyDescent="0.3">
      <c r="A47" s="14">
        <v>42</v>
      </c>
      <c r="B47" s="13" t="s">
        <v>1313</v>
      </c>
      <c r="C47" s="13" t="str">
        <f t="shared" si="0"/>
        <v>Willows Clubhouse</v>
      </c>
      <c r="D47" s="16">
        <v>131</v>
      </c>
      <c r="E47" s="16">
        <v>3</v>
      </c>
      <c r="F47" s="16">
        <v>61</v>
      </c>
      <c r="G47" s="16">
        <v>1</v>
      </c>
      <c r="H47" s="16">
        <v>6</v>
      </c>
      <c r="I47" s="16">
        <f t="shared" si="1"/>
        <v>71</v>
      </c>
      <c r="J47" s="16">
        <v>0</v>
      </c>
      <c r="K47" s="17"/>
    </row>
    <row r="48" spans="1:11" ht="11.1" customHeight="1" x14ac:dyDescent="0.3">
      <c r="A48" s="14">
        <v>43</v>
      </c>
      <c r="B48" s="13" t="s">
        <v>1313</v>
      </c>
      <c r="C48" s="13" t="str">
        <f t="shared" si="0"/>
        <v>Willows Clubhouse</v>
      </c>
      <c r="D48" s="16">
        <v>243</v>
      </c>
      <c r="E48" s="16">
        <v>4</v>
      </c>
      <c r="F48" s="16">
        <v>70</v>
      </c>
      <c r="G48" s="16">
        <v>0</v>
      </c>
      <c r="H48" s="16">
        <v>21</v>
      </c>
      <c r="I48" s="16">
        <f t="shared" si="1"/>
        <v>95</v>
      </c>
      <c r="J48" s="16">
        <v>0</v>
      </c>
      <c r="K48" s="17"/>
    </row>
    <row r="49" spans="1:11" ht="11.1" customHeight="1" x14ac:dyDescent="0.3">
      <c r="A49" s="14">
        <v>44</v>
      </c>
      <c r="B49" s="13" t="s">
        <v>1314</v>
      </c>
      <c r="C49" s="13" t="str">
        <f t="shared" si="0"/>
        <v>Circle Alliance Church</v>
      </c>
      <c r="D49" s="16">
        <v>200</v>
      </c>
      <c r="E49" s="16">
        <v>0</v>
      </c>
      <c r="F49" s="16">
        <v>56</v>
      </c>
      <c r="G49" s="16">
        <v>3</v>
      </c>
      <c r="H49" s="16">
        <v>19</v>
      </c>
      <c r="I49" s="16">
        <f t="shared" si="1"/>
        <v>78</v>
      </c>
      <c r="J49" s="16">
        <v>0</v>
      </c>
      <c r="K49" s="17"/>
    </row>
    <row r="50" spans="1:11" ht="11.1" customHeight="1" x14ac:dyDescent="0.3">
      <c r="A50" s="14">
        <v>45</v>
      </c>
      <c r="B50" s="13" t="s">
        <v>1314</v>
      </c>
      <c r="C50" s="13" t="str">
        <f t="shared" si="0"/>
        <v>Circle Alliance Church</v>
      </c>
      <c r="D50" s="16">
        <v>137</v>
      </c>
      <c r="E50" s="16">
        <v>1</v>
      </c>
      <c r="F50" s="16">
        <v>57</v>
      </c>
      <c r="G50" s="16">
        <v>4</v>
      </c>
      <c r="H50" s="16">
        <v>16</v>
      </c>
      <c r="I50" s="16">
        <f t="shared" si="1"/>
        <v>78</v>
      </c>
      <c r="J50" s="16">
        <v>0</v>
      </c>
      <c r="K50" s="17"/>
    </row>
    <row r="51" spans="1:11" ht="11.1" customHeight="1" x14ac:dyDescent="0.3">
      <c r="A51" s="14">
        <v>46</v>
      </c>
      <c r="B51" s="13" t="s">
        <v>1313</v>
      </c>
      <c r="C51" s="13" t="str">
        <f t="shared" si="0"/>
        <v>Willows Clubhouse</v>
      </c>
      <c r="D51" s="16">
        <v>308</v>
      </c>
      <c r="E51" s="16">
        <v>5</v>
      </c>
      <c r="F51" s="16">
        <v>104</v>
      </c>
      <c r="G51" s="16">
        <v>9</v>
      </c>
      <c r="H51" s="16">
        <v>31</v>
      </c>
      <c r="I51" s="16">
        <f t="shared" si="1"/>
        <v>149</v>
      </c>
      <c r="J51" s="16">
        <v>0</v>
      </c>
      <c r="K51" s="17"/>
    </row>
    <row r="52" spans="1:11" ht="11.1" customHeight="1" x14ac:dyDescent="0.3">
      <c r="A52" s="14">
        <v>47</v>
      </c>
      <c r="B52" s="13" t="s">
        <v>1314</v>
      </c>
      <c r="C52" s="13" t="str">
        <f t="shared" si="0"/>
        <v>Circle Alliance Church</v>
      </c>
      <c r="D52" s="16">
        <v>244</v>
      </c>
      <c r="E52" s="16">
        <v>3</v>
      </c>
      <c r="F52" s="16">
        <v>74</v>
      </c>
      <c r="G52" s="16">
        <v>2</v>
      </c>
      <c r="H52" s="16">
        <v>21</v>
      </c>
      <c r="I52" s="16">
        <f t="shared" si="1"/>
        <v>100</v>
      </c>
      <c r="J52" s="16">
        <v>0</v>
      </c>
      <c r="K52" s="17"/>
    </row>
    <row r="53" spans="1:11" ht="11.1" customHeight="1" x14ac:dyDescent="0.3">
      <c r="A53" s="14">
        <v>48</v>
      </c>
      <c r="B53" s="13" t="s">
        <v>1314</v>
      </c>
      <c r="C53" s="13" t="str">
        <f t="shared" si="0"/>
        <v>Circle Alliance Church</v>
      </c>
      <c r="D53" s="16">
        <v>300</v>
      </c>
      <c r="E53" s="16">
        <v>3</v>
      </c>
      <c r="F53" s="16">
        <v>102</v>
      </c>
      <c r="G53" s="16">
        <v>3</v>
      </c>
      <c r="H53" s="16">
        <v>16</v>
      </c>
      <c r="I53" s="16">
        <f t="shared" si="1"/>
        <v>124</v>
      </c>
      <c r="J53" s="16">
        <v>0</v>
      </c>
      <c r="K53" s="17"/>
    </row>
    <row r="54" spans="1:11" ht="11.1" customHeight="1" x14ac:dyDescent="0.3">
      <c r="A54" s="14">
        <v>49</v>
      </c>
      <c r="B54" s="13" t="s">
        <v>1313</v>
      </c>
      <c r="C54" s="13" t="str">
        <f t="shared" si="0"/>
        <v>Willows Clubhouse</v>
      </c>
      <c r="D54" s="16">
        <v>260</v>
      </c>
      <c r="E54" s="16">
        <v>2</v>
      </c>
      <c r="F54" s="16">
        <v>93</v>
      </c>
      <c r="G54" s="16">
        <v>1</v>
      </c>
      <c r="H54" s="16">
        <v>23</v>
      </c>
      <c r="I54" s="16">
        <f t="shared" si="1"/>
        <v>119</v>
      </c>
      <c r="J54" s="16">
        <v>0</v>
      </c>
      <c r="K54" s="17"/>
    </row>
    <row r="55" spans="1:11" ht="11.1" customHeight="1" x14ac:dyDescent="0.3">
      <c r="A55" s="14">
        <v>50</v>
      </c>
      <c r="B55" s="13" t="s">
        <v>1314</v>
      </c>
      <c r="C55" s="13" t="str">
        <f t="shared" si="0"/>
        <v>Circle Alliance Church</v>
      </c>
      <c r="D55" s="16">
        <v>225</v>
      </c>
      <c r="E55" s="16">
        <v>3</v>
      </c>
      <c r="F55" s="16">
        <v>76</v>
      </c>
      <c r="G55" s="16">
        <v>3</v>
      </c>
      <c r="H55" s="16">
        <v>15</v>
      </c>
      <c r="I55" s="16">
        <f t="shared" si="1"/>
        <v>97</v>
      </c>
      <c r="J55" s="16">
        <v>0</v>
      </c>
      <c r="K55" s="17"/>
    </row>
    <row r="56" spans="1:11" ht="11.1" customHeight="1" x14ac:dyDescent="0.3">
      <c r="A56" s="14">
        <v>51</v>
      </c>
      <c r="B56" s="13" t="s">
        <v>1314</v>
      </c>
      <c r="C56" s="13" t="str">
        <f t="shared" si="0"/>
        <v>Circle Alliance Church</v>
      </c>
      <c r="D56" s="16">
        <v>285</v>
      </c>
      <c r="E56" s="16">
        <v>3</v>
      </c>
      <c r="F56" s="16">
        <v>119</v>
      </c>
      <c r="G56" s="16">
        <v>1</v>
      </c>
      <c r="H56" s="16">
        <v>20</v>
      </c>
      <c r="I56" s="16">
        <f t="shared" si="1"/>
        <v>143</v>
      </c>
      <c r="J56" s="16">
        <v>0</v>
      </c>
      <c r="K56" s="17"/>
    </row>
    <row r="57" spans="1:11" ht="11.1" customHeight="1" x14ac:dyDescent="0.3">
      <c r="A57" s="14">
        <v>52</v>
      </c>
      <c r="B57" s="13" t="s">
        <v>1314</v>
      </c>
      <c r="C57" s="13" t="str">
        <f t="shared" si="0"/>
        <v>Circle Alliance Church</v>
      </c>
      <c r="D57" s="16">
        <v>172</v>
      </c>
      <c r="E57" s="16">
        <v>0</v>
      </c>
      <c r="F57" s="16">
        <v>62</v>
      </c>
      <c r="G57" s="16">
        <v>2</v>
      </c>
      <c r="H57" s="16">
        <v>16</v>
      </c>
      <c r="I57" s="16">
        <f t="shared" si="1"/>
        <v>80</v>
      </c>
      <c r="J57" s="16">
        <v>0</v>
      </c>
      <c r="K57" s="17"/>
    </row>
    <row r="58" spans="1:11" ht="11.1" customHeight="1" x14ac:dyDescent="0.3">
      <c r="A58" s="14">
        <v>53</v>
      </c>
      <c r="B58" s="13" t="s">
        <v>1314</v>
      </c>
      <c r="C58" s="13" t="str">
        <f t="shared" si="0"/>
        <v>Circle Alliance Church</v>
      </c>
      <c r="D58" s="16">
        <v>56</v>
      </c>
      <c r="E58" s="16">
        <v>1</v>
      </c>
      <c r="F58" s="16">
        <v>11</v>
      </c>
      <c r="G58" s="16">
        <v>0</v>
      </c>
      <c r="H58" s="16">
        <v>7</v>
      </c>
      <c r="I58" s="16">
        <f t="shared" si="1"/>
        <v>19</v>
      </c>
      <c r="J58" s="16">
        <v>0</v>
      </c>
      <c r="K58" s="17"/>
    </row>
    <row r="59" spans="1:11" ht="11.1" customHeight="1" x14ac:dyDescent="0.3">
      <c r="A59" s="14">
        <v>54</v>
      </c>
      <c r="B59" s="13" t="s">
        <v>1315</v>
      </c>
      <c r="C59" s="13" t="str">
        <f t="shared" si="0"/>
        <v>English River Business Complex</v>
      </c>
      <c r="D59" s="16">
        <v>177</v>
      </c>
      <c r="E59" s="16">
        <v>2</v>
      </c>
      <c r="F59" s="16">
        <v>66</v>
      </c>
      <c r="G59" s="16">
        <v>7</v>
      </c>
      <c r="H59" s="16">
        <v>33</v>
      </c>
      <c r="I59" s="16">
        <f t="shared" si="1"/>
        <v>108</v>
      </c>
      <c r="J59" s="16">
        <v>0</v>
      </c>
      <c r="K59" s="17"/>
    </row>
    <row r="60" spans="1:11" ht="11.1" customHeight="1" x14ac:dyDescent="0.3">
      <c r="A60" s="14">
        <v>55</v>
      </c>
      <c r="B60" s="13" t="s">
        <v>1316</v>
      </c>
      <c r="C60" s="13" t="str">
        <f t="shared" si="0"/>
        <v>Corman Park School</v>
      </c>
      <c r="D60" s="16">
        <v>237</v>
      </c>
      <c r="E60" s="16">
        <v>5</v>
      </c>
      <c r="F60" s="16">
        <v>122</v>
      </c>
      <c r="G60" s="16">
        <v>4</v>
      </c>
      <c r="H60" s="16">
        <v>25</v>
      </c>
      <c r="I60" s="16">
        <f t="shared" si="1"/>
        <v>156</v>
      </c>
      <c r="J60" s="16">
        <v>0</v>
      </c>
      <c r="K60" s="17"/>
    </row>
    <row r="61" spans="1:11" ht="11.1" customHeight="1" x14ac:dyDescent="0.3">
      <c r="A61" s="14">
        <v>56</v>
      </c>
      <c r="B61" s="13" t="s">
        <v>1315</v>
      </c>
      <c r="C61" s="13" t="str">
        <f t="shared" si="0"/>
        <v>English River Business Complex</v>
      </c>
      <c r="D61" s="16">
        <v>205</v>
      </c>
      <c r="E61" s="16">
        <v>4</v>
      </c>
      <c r="F61" s="16">
        <v>116</v>
      </c>
      <c r="G61" s="16">
        <v>11</v>
      </c>
      <c r="H61" s="16">
        <v>25</v>
      </c>
      <c r="I61" s="16">
        <f t="shared" si="1"/>
        <v>156</v>
      </c>
      <c r="J61" s="16">
        <v>1</v>
      </c>
      <c r="K61" s="17"/>
    </row>
    <row r="62" spans="1:11" ht="11.1" customHeight="1" x14ac:dyDescent="0.3">
      <c r="A62" s="14">
        <v>57</v>
      </c>
      <c r="B62" s="13" t="s">
        <v>1316</v>
      </c>
      <c r="C62" s="13" t="str">
        <f t="shared" si="0"/>
        <v>Corman Park School</v>
      </c>
      <c r="D62" s="16">
        <v>229</v>
      </c>
      <c r="E62" s="16">
        <v>6</v>
      </c>
      <c r="F62" s="16">
        <v>109</v>
      </c>
      <c r="G62" s="16">
        <v>5</v>
      </c>
      <c r="H62" s="16">
        <v>13</v>
      </c>
      <c r="I62" s="16">
        <f t="shared" si="1"/>
        <v>133</v>
      </c>
      <c r="J62" s="16">
        <v>1</v>
      </c>
      <c r="K62" s="17"/>
    </row>
    <row r="63" spans="1:11" ht="11.1" customHeight="1" x14ac:dyDescent="0.3">
      <c r="A63" s="14">
        <v>58</v>
      </c>
      <c r="B63" s="13" t="s">
        <v>1316</v>
      </c>
      <c r="C63" s="13" t="str">
        <f t="shared" si="0"/>
        <v>Corman Park School</v>
      </c>
      <c r="D63" s="16">
        <v>163</v>
      </c>
      <c r="E63" s="16">
        <v>2</v>
      </c>
      <c r="F63" s="16">
        <v>133</v>
      </c>
      <c r="G63" s="16">
        <v>2</v>
      </c>
      <c r="H63" s="16">
        <v>15</v>
      </c>
      <c r="I63" s="16">
        <f t="shared" si="1"/>
        <v>152</v>
      </c>
      <c r="J63" s="16">
        <v>0</v>
      </c>
      <c r="K63" s="17"/>
    </row>
    <row r="64" spans="1:11" ht="11.1" customHeight="1" x14ac:dyDescent="0.3">
      <c r="A64" s="14">
        <v>59</v>
      </c>
      <c r="B64" s="13" t="s">
        <v>1316</v>
      </c>
      <c r="C64" s="13" t="str">
        <f t="shared" si="0"/>
        <v>Corman Park School</v>
      </c>
      <c r="D64" s="16">
        <v>192</v>
      </c>
      <c r="E64" s="16">
        <v>2</v>
      </c>
      <c r="F64" s="16">
        <v>113</v>
      </c>
      <c r="G64" s="16">
        <v>2</v>
      </c>
      <c r="H64" s="16">
        <v>16</v>
      </c>
      <c r="I64" s="16">
        <f t="shared" si="1"/>
        <v>133</v>
      </c>
      <c r="J64" s="16">
        <v>0</v>
      </c>
      <c r="K64" s="17"/>
    </row>
    <row r="65" spans="1:11" ht="11.1" customHeight="1" x14ac:dyDescent="0.3">
      <c r="A65" s="14">
        <v>60</v>
      </c>
      <c r="B65" s="13" t="s">
        <v>1316</v>
      </c>
      <c r="C65" s="13" t="str">
        <f t="shared" si="0"/>
        <v>Corman Park School</v>
      </c>
      <c r="D65" s="16">
        <v>251</v>
      </c>
      <c r="E65" s="16">
        <v>2</v>
      </c>
      <c r="F65" s="16">
        <v>108</v>
      </c>
      <c r="G65" s="16">
        <v>9</v>
      </c>
      <c r="H65" s="16">
        <v>27</v>
      </c>
      <c r="I65" s="16">
        <f t="shared" si="1"/>
        <v>146</v>
      </c>
      <c r="J65" s="16">
        <v>0</v>
      </c>
      <c r="K65" s="17"/>
    </row>
    <row r="66" spans="1:11" ht="11.1" customHeight="1" x14ac:dyDescent="0.3">
      <c r="A66" s="14">
        <v>61</v>
      </c>
      <c r="B66" s="13" t="s">
        <v>1317</v>
      </c>
      <c r="C66" s="13" t="str">
        <f t="shared" si="0"/>
        <v>Whitecap Fire Hall</v>
      </c>
      <c r="D66" s="16">
        <v>200</v>
      </c>
      <c r="E66" s="16">
        <v>0</v>
      </c>
      <c r="F66" s="16">
        <v>52</v>
      </c>
      <c r="G66" s="16">
        <v>2</v>
      </c>
      <c r="H66" s="16">
        <v>45</v>
      </c>
      <c r="I66" s="16">
        <f t="shared" si="1"/>
        <v>99</v>
      </c>
      <c r="J66" s="16">
        <v>1</v>
      </c>
      <c r="K66" s="17"/>
    </row>
    <row r="67" spans="1:11" ht="11.1" customHeight="1" x14ac:dyDescent="0.3">
      <c r="A67" s="14">
        <v>62</v>
      </c>
      <c r="B67" s="13" t="s">
        <v>1315</v>
      </c>
      <c r="C67" s="13" t="str">
        <f t="shared" si="0"/>
        <v>English River Business Complex</v>
      </c>
      <c r="D67" s="16">
        <v>199</v>
      </c>
      <c r="E67" s="16">
        <v>1</v>
      </c>
      <c r="F67" s="16">
        <v>72</v>
      </c>
      <c r="G67" s="16">
        <v>4</v>
      </c>
      <c r="H67" s="16">
        <v>15</v>
      </c>
      <c r="I67" s="16">
        <f t="shared" si="1"/>
        <v>92</v>
      </c>
      <c r="J67" s="16">
        <v>0</v>
      </c>
      <c r="K67" s="17"/>
    </row>
    <row r="68" spans="1:11" ht="11.1" customHeight="1" x14ac:dyDescent="0.3">
      <c r="A68" s="14" t="s">
        <v>38</v>
      </c>
      <c r="B68" s="13" t="s">
        <v>1318</v>
      </c>
      <c r="C68" s="13" t="str">
        <f t="shared" si="0"/>
        <v>Rock Of Ages Church</v>
      </c>
      <c r="D68" s="16">
        <v>0</v>
      </c>
      <c r="E68" s="16">
        <v>31</v>
      </c>
      <c r="F68" s="28">
        <v>1174</v>
      </c>
      <c r="G68" s="16">
        <v>33</v>
      </c>
      <c r="H68" s="16">
        <v>303</v>
      </c>
      <c r="I68" s="16">
        <f t="shared" si="1"/>
        <v>1541</v>
      </c>
      <c r="J68" s="16">
        <v>3</v>
      </c>
      <c r="K68" s="17"/>
    </row>
    <row r="69" spans="1:11" ht="11.1" customHeight="1" x14ac:dyDescent="0.3">
      <c r="A69" s="14" t="s">
        <v>38</v>
      </c>
      <c r="B69" s="13" t="s">
        <v>1314</v>
      </c>
      <c r="C69" s="13" t="str">
        <f t="shared" si="0"/>
        <v>Circle Alliance Church</v>
      </c>
      <c r="D69" s="16">
        <v>0</v>
      </c>
      <c r="E69" s="16">
        <v>17</v>
      </c>
      <c r="F69" s="16">
        <v>584</v>
      </c>
      <c r="G69" s="16">
        <v>15</v>
      </c>
      <c r="H69" s="16">
        <v>107</v>
      </c>
      <c r="I69" s="16">
        <f t="shared" si="1"/>
        <v>723</v>
      </c>
      <c r="J69" s="16">
        <v>2</v>
      </c>
      <c r="K69" s="17"/>
    </row>
    <row r="70" spans="1:11" ht="11.1" customHeight="1" x14ac:dyDescent="0.3">
      <c r="A70" s="14"/>
      <c r="B70" s="13" t="s">
        <v>30</v>
      </c>
      <c r="C70" s="13" t="str">
        <f t="shared" si="0"/>
        <v>Absentee</v>
      </c>
      <c r="D70" s="16">
        <v>0</v>
      </c>
      <c r="E70" s="16">
        <v>2</v>
      </c>
      <c r="F70" s="16">
        <v>123</v>
      </c>
      <c r="G70" s="16">
        <v>1</v>
      </c>
      <c r="H70" s="16">
        <v>26</v>
      </c>
      <c r="I70" s="16">
        <f t="shared" si="1"/>
        <v>152</v>
      </c>
      <c r="J70" s="16">
        <v>8</v>
      </c>
      <c r="K70" s="17"/>
    </row>
    <row r="71" spans="1:11" ht="11.1" customHeight="1" x14ac:dyDescent="0.3">
      <c r="A71" s="14" t="s">
        <v>31</v>
      </c>
      <c r="B71" s="7" t="s">
        <v>1191</v>
      </c>
      <c r="C71" s="13" t="str">
        <f>PROPER(B71)</f>
        <v>Saskatoon</v>
      </c>
      <c r="D71" s="16">
        <v>0</v>
      </c>
      <c r="E71" s="16">
        <v>0</v>
      </c>
      <c r="F71" s="16">
        <v>8</v>
      </c>
      <c r="G71" s="16">
        <v>0</v>
      </c>
      <c r="H71" s="16">
        <v>2</v>
      </c>
      <c r="I71" s="16">
        <f>SUM(E71:H71)</f>
        <v>10</v>
      </c>
      <c r="J71" s="16">
        <v>0</v>
      </c>
      <c r="K71" s="17"/>
    </row>
    <row r="72" spans="1:11" ht="11.1" customHeight="1" x14ac:dyDescent="0.3">
      <c r="A72" s="14" t="s">
        <v>140</v>
      </c>
      <c r="B72" s="7" t="s">
        <v>1322</v>
      </c>
      <c r="C72" s="13" t="s">
        <v>1323</v>
      </c>
      <c r="D72" s="16">
        <v>178</v>
      </c>
      <c r="E72" s="16">
        <v>1</v>
      </c>
      <c r="F72" s="16">
        <v>82</v>
      </c>
      <c r="G72" s="16">
        <v>1</v>
      </c>
      <c r="H72" s="16">
        <v>16</v>
      </c>
      <c r="I72" s="16">
        <f>SUM(E72:H72)</f>
        <v>100</v>
      </c>
      <c r="J72" s="16">
        <v>0</v>
      </c>
      <c r="K72" s="17"/>
    </row>
    <row r="73" spans="1:11" ht="11.1" customHeight="1" thickBot="1" x14ac:dyDescent="0.35">
      <c r="A73" s="22"/>
      <c r="B73" s="5" t="s">
        <v>33</v>
      </c>
      <c r="C73" s="5"/>
      <c r="D73" s="23">
        <f>SUM(D6:D72)</f>
        <v>16343</v>
      </c>
      <c r="E73" s="23">
        <f t="shared" ref="E73:J73" si="2">SUM(E6:E72)</f>
        <v>268</v>
      </c>
      <c r="F73" s="23">
        <f t="shared" si="2"/>
        <v>8073</v>
      </c>
      <c r="G73" s="23">
        <f t="shared" si="2"/>
        <v>297</v>
      </c>
      <c r="H73" s="23">
        <f t="shared" si="2"/>
        <v>2068</v>
      </c>
      <c r="I73" s="23">
        <f t="shared" si="2"/>
        <v>10706</v>
      </c>
      <c r="J73" s="23">
        <f t="shared" si="2"/>
        <v>28</v>
      </c>
    </row>
    <row r="74" spans="1:11" ht="11.1" customHeight="1" x14ac:dyDescent="0.3">
      <c r="A74" s="21"/>
      <c r="B74" s="27"/>
      <c r="C74" s="27"/>
      <c r="D74" s="27"/>
      <c r="E74" s="27"/>
      <c r="F74" s="27"/>
      <c r="G74" s="27"/>
      <c r="H74" s="27"/>
      <c r="I74" s="27"/>
      <c r="J74" s="27"/>
    </row>
    <row r="75" spans="1:11" ht="11.1" customHeight="1" x14ac:dyDescent="0.3">
      <c r="A75" s="21"/>
      <c r="B75" s="27"/>
      <c r="C75" s="1" t="s">
        <v>1708</v>
      </c>
      <c r="D75" s="3"/>
      <c r="E75" s="3"/>
      <c r="F75" s="3"/>
      <c r="G75" s="3"/>
      <c r="H75" s="27"/>
      <c r="I75" s="27"/>
      <c r="J75" s="27"/>
    </row>
    <row r="76" spans="1:11" ht="11.1" customHeight="1" x14ac:dyDescent="0.3">
      <c r="A76" s="21"/>
      <c r="B76" s="27"/>
      <c r="C76" s="1" t="s">
        <v>35</v>
      </c>
      <c r="D76" s="24">
        <f>F73-H73</f>
        <v>6005</v>
      </c>
      <c r="E76" s="3"/>
      <c r="F76" s="3"/>
      <c r="G76" s="3"/>
      <c r="H76" s="27"/>
      <c r="I76" s="27"/>
      <c r="J76" s="27"/>
    </row>
    <row r="77" spans="1:11" ht="11.1" customHeight="1" x14ac:dyDescent="0.3">
      <c r="A77" s="21"/>
      <c r="B77" s="27"/>
      <c r="C77" s="1" t="s">
        <v>36</v>
      </c>
      <c r="D77" s="25">
        <f>I73/D73</f>
        <v>0.65508168634889552</v>
      </c>
      <c r="E77" s="3"/>
      <c r="F77" s="3"/>
      <c r="G77" s="3"/>
      <c r="H77" s="27"/>
      <c r="I77" s="27"/>
      <c r="J77" s="27"/>
    </row>
    <row r="78" spans="1:11" ht="11.1" customHeight="1" x14ac:dyDescent="0.3">
      <c r="A78" s="21"/>
      <c r="B78" s="27"/>
      <c r="C78" s="1" t="s">
        <v>37</v>
      </c>
      <c r="D78" s="3"/>
      <c r="E78" s="26">
        <f>E73/$I$73</f>
        <v>2.5032691948440128E-2</v>
      </c>
      <c r="F78" s="26">
        <f>F73/$I$73</f>
        <v>0.75406314216327297</v>
      </c>
      <c r="G78" s="26">
        <f>G73/$I$73</f>
        <v>2.7741453390622083E-2</v>
      </c>
      <c r="H78" s="26">
        <f>H73/$I$73</f>
        <v>0.19316271249766487</v>
      </c>
      <c r="I78" s="26"/>
      <c r="J78" s="27"/>
    </row>
    <row r="79" spans="1:11" ht="11.1" customHeight="1" x14ac:dyDescent="0.3"/>
    <row r="80" spans="1:11" ht="11.1" customHeight="1" x14ac:dyDescent="0.3"/>
  </sheetData>
  <mergeCells count="10">
    <mergeCell ref="A1:A2"/>
    <mergeCell ref="A3:C3"/>
    <mergeCell ref="E3:G3"/>
    <mergeCell ref="H3:J3"/>
    <mergeCell ref="K4:K5"/>
    <mergeCell ref="D4:D5"/>
    <mergeCell ref="I4:I5"/>
    <mergeCell ref="A4:A5"/>
    <mergeCell ref="B4:B5"/>
    <mergeCell ref="C4:C5"/>
  </mergeCells>
  <hyperlinks>
    <hyperlink ref="A6" r:id="rId1" display="http://espree.elections.sk.ca/esResultsUnOfficialEdit.cfm?MODE=EDITINIT&amp;POLL=2133"/>
    <hyperlink ref="A7" r:id="rId2" display="http://espree.elections.sk.ca/esResultsUnOfficialEdit.cfm?MODE=EDITINIT&amp;POLL=2134"/>
    <hyperlink ref="A8" r:id="rId3" display="http://espree.elections.sk.ca/esResultsUnOfficialEdit.cfm?MODE=EDITINIT&amp;POLL=2135"/>
    <hyperlink ref="A9" r:id="rId4" display="http://espree.elections.sk.ca/esResultsUnOfficialEdit.cfm?MODE=EDITINIT&amp;POLL=2136"/>
    <hyperlink ref="A10" r:id="rId5" display="http://espree.elections.sk.ca/esResultsUnOfficialEdit.cfm?MODE=EDITINIT&amp;POLL=2137"/>
    <hyperlink ref="A11" r:id="rId6" display="http://espree.elections.sk.ca/esResultsUnOfficialEdit.cfm?MODE=EDITINIT&amp;POLL=2138"/>
    <hyperlink ref="A12" r:id="rId7" display="http://espree.elections.sk.ca/esResultsUnOfficialEdit.cfm?MODE=EDITINIT&amp;POLL=2139"/>
    <hyperlink ref="A13" r:id="rId8" display="http://espree.elections.sk.ca/esResultsUnOfficialEdit.cfm?MODE=EDITINIT&amp;POLL=2140"/>
    <hyperlink ref="A14" r:id="rId9" display="http://espree.elections.sk.ca/esResultsUnOfficialEdit.cfm?MODE=EDITINIT&amp;POLL=2141"/>
    <hyperlink ref="A15" r:id="rId10" display="http://espree.elections.sk.ca/esResultsUnOfficialEdit.cfm?MODE=EDITINIT&amp;POLL=2142"/>
    <hyperlink ref="A16" r:id="rId11" display="http://espree.elections.sk.ca/esResultsUnOfficialEdit.cfm?MODE=EDITINIT&amp;POLL=2143"/>
    <hyperlink ref="A17" r:id="rId12" display="http://espree.elections.sk.ca/esResultsUnOfficialEdit.cfm?MODE=EDITINIT&amp;POLL=2144"/>
    <hyperlink ref="A18" r:id="rId13" display="http://espree.elections.sk.ca/esResultsUnOfficialEdit.cfm?MODE=EDITINIT&amp;POLL=2145"/>
    <hyperlink ref="A19" r:id="rId14" display="http://espree.elections.sk.ca/esResultsUnOfficialEdit.cfm?MODE=EDITINIT&amp;POLL=2146"/>
    <hyperlink ref="A20" r:id="rId15" display="http://espree.elections.sk.ca/esResultsUnOfficialEdit.cfm?MODE=EDITINIT&amp;POLL=2147"/>
    <hyperlink ref="A21" r:id="rId16" display="http://espree.elections.sk.ca/esResultsUnOfficialEdit.cfm?MODE=EDITINIT&amp;POLL=2148"/>
    <hyperlink ref="A22" r:id="rId17" display="http://espree.elections.sk.ca/esResultsUnOfficialEdit.cfm?MODE=EDITINIT&amp;POLL=2149"/>
    <hyperlink ref="A23" r:id="rId18" display="http://espree.elections.sk.ca/esResultsUnOfficialEdit.cfm?MODE=EDITINIT&amp;POLL=2150"/>
    <hyperlink ref="A24" r:id="rId19" display="http://espree.elections.sk.ca/esResultsUnOfficialEdit.cfm?MODE=EDITINIT&amp;POLL=2151"/>
    <hyperlink ref="A25" r:id="rId20" display="http://espree.elections.sk.ca/esResultsUnOfficialEdit.cfm?MODE=EDITINIT&amp;POLL=2152"/>
    <hyperlink ref="A26" r:id="rId21" display="http://espree.elections.sk.ca/esResultsUnOfficialEdit.cfm?MODE=EDITINIT&amp;POLL=2153"/>
    <hyperlink ref="A27" r:id="rId22" display="http://espree.elections.sk.ca/esResultsUnOfficialEdit.cfm?MODE=EDITINIT&amp;POLL=2154"/>
    <hyperlink ref="A28" r:id="rId23" display="http://espree.elections.sk.ca/esResultsUnOfficialEdit.cfm?MODE=EDITINIT&amp;POLL=2155"/>
    <hyperlink ref="A29" r:id="rId24" display="http://espree.elections.sk.ca/esResultsUnOfficialEdit.cfm?MODE=EDITINIT&amp;POLL=2156"/>
    <hyperlink ref="A30" r:id="rId25" display="http://espree.elections.sk.ca/esResultsUnOfficialEdit.cfm?MODE=EDITINIT&amp;POLL=2157"/>
    <hyperlink ref="A31" r:id="rId26" display="http://espree.elections.sk.ca/esResultsUnOfficialEdit.cfm?MODE=EDITINIT&amp;POLL=2158"/>
    <hyperlink ref="A32" r:id="rId27" display="http://espree.elections.sk.ca/esResultsUnOfficialEdit.cfm?MODE=EDITINIT&amp;POLL=2159"/>
    <hyperlink ref="A33" r:id="rId28" display="http://espree.elections.sk.ca/esResultsUnOfficialEdit.cfm?MODE=EDITINIT&amp;POLL=2160"/>
    <hyperlink ref="A34" r:id="rId29" display="http://espree.elections.sk.ca/esResultsUnOfficialEdit.cfm?MODE=EDITINIT&amp;POLL=2161"/>
    <hyperlink ref="A35" r:id="rId30" display="http://espree.elections.sk.ca/esResultsUnOfficialEdit.cfm?MODE=EDITINIT&amp;POLL=2162"/>
    <hyperlink ref="A36" r:id="rId31" display="http://espree.elections.sk.ca/esResultsUnOfficialEdit.cfm?MODE=EDITINIT&amp;POLL=2163"/>
    <hyperlink ref="A37" r:id="rId32" display="http://espree.elections.sk.ca/esResultsUnOfficialEdit.cfm?MODE=EDITINIT&amp;POLL=2164"/>
    <hyperlink ref="A38" r:id="rId33" display="http://espree.elections.sk.ca/esResultsUnOfficialEdit.cfm?MODE=EDITINIT&amp;POLL=2165"/>
    <hyperlink ref="A39" r:id="rId34" display="http://espree.elections.sk.ca/esResultsUnOfficialEdit.cfm?MODE=EDITINIT&amp;POLL=2166"/>
    <hyperlink ref="A40" r:id="rId35" display="http://espree.elections.sk.ca/esResultsUnOfficialEdit.cfm?MODE=EDITINIT&amp;POLL=2167"/>
    <hyperlink ref="A41" r:id="rId36" display="http://espree.elections.sk.ca/esResultsUnOfficialEdit.cfm?MODE=EDITINIT&amp;POLL=2168"/>
    <hyperlink ref="A42" r:id="rId37" display="http://espree.elections.sk.ca/esResultsUnOfficialEdit.cfm?MODE=EDITINIT&amp;POLL=2169"/>
    <hyperlink ref="A43" r:id="rId38" display="http://espree.elections.sk.ca/esResultsUnOfficialEdit.cfm?MODE=EDITINIT&amp;POLL=2170"/>
    <hyperlink ref="A44" r:id="rId39" display="http://espree.elections.sk.ca/esResultsUnOfficialEdit.cfm?MODE=EDITINIT&amp;POLL=2171"/>
    <hyperlink ref="A45" r:id="rId40" display="http://espree.elections.sk.ca/esResultsUnOfficialEdit.cfm?MODE=EDITINIT&amp;POLL=2172"/>
    <hyperlink ref="A46" r:id="rId41" display="http://espree.elections.sk.ca/esResultsUnOfficialEdit.cfm?MODE=EDITINIT&amp;POLL=2173"/>
    <hyperlink ref="A47" r:id="rId42" display="http://espree.elections.sk.ca/esResultsUnOfficialEdit.cfm?MODE=EDITINIT&amp;POLL=2174"/>
    <hyperlink ref="A48" r:id="rId43" display="http://espree.elections.sk.ca/esResultsUnOfficialEdit.cfm?MODE=EDITINIT&amp;POLL=2175"/>
    <hyperlink ref="A49" r:id="rId44" display="http://espree.elections.sk.ca/esResultsUnOfficialEdit.cfm?MODE=EDITINIT&amp;POLL=2176"/>
    <hyperlink ref="A50" r:id="rId45" display="http://espree.elections.sk.ca/esResultsUnOfficialEdit.cfm?MODE=EDITINIT&amp;POLL=2177"/>
    <hyperlink ref="A51" r:id="rId46" display="http://espree.elections.sk.ca/esResultsUnOfficialEdit.cfm?MODE=EDITINIT&amp;POLL=2178"/>
    <hyperlink ref="A52" r:id="rId47" display="http://espree.elections.sk.ca/esResultsUnOfficialEdit.cfm?MODE=EDITINIT&amp;POLL=2179"/>
    <hyperlink ref="A53" r:id="rId48" display="http://espree.elections.sk.ca/esResultsUnOfficialEdit.cfm?MODE=EDITINIT&amp;POLL=2180"/>
    <hyperlink ref="A54" r:id="rId49" display="http://espree.elections.sk.ca/esResultsUnOfficialEdit.cfm?MODE=EDITINIT&amp;POLL=2181"/>
    <hyperlink ref="A55" r:id="rId50" display="http://espree.elections.sk.ca/esResultsUnOfficialEdit.cfm?MODE=EDITINIT&amp;POLL=2182"/>
    <hyperlink ref="A56" r:id="rId51" display="http://espree.elections.sk.ca/esResultsUnOfficialEdit.cfm?MODE=EDITINIT&amp;POLL=2183"/>
    <hyperlink ref="A57" r:id="rId52" display="http://espree.elections.sk.ca/esResultsUnOfficialEdit.cfm?MODE=EDITINIT&amp;POLL=2184"/>
    <hyperlink ref="A58" r:id="rId53" display="http://espree.elections.sk.ca/esResultsUnOfficialEdit.cfm?MODE=EDITINIT&amp;POLL=2185"/>
    <hyperlink ref="A59" r:id="rId54" display="http://espree.elections.sk.ca/esResultsUnOfficialEdit.cfm?MODE=EDITINIT&amp;POLL=2186"/>
    <hyperlink ref="A60" r:id="rId55" display="http://espree.elections.sk.ca/esResultsUnOfficialEdit.cfm?MODE=EDITINIT&amp;POLL=2187"/>
    <hyperlink ref="A61" r:id="rId56" display="http://espree.elections.sk.ca/esResultsUnOfficialEdit.cfm?MODE=EDITINIT&amp;POLL=2188"/>
    <hyperlink ref="A62" r:id="rId57" display="http://espree.elections.sk.ca/esResultsUnOfficialEdit.cfm?MODE=EDITINIT&amp;POLL=2189"/>
    <hyperlink ref="A63" r:id="rId58" display="http://espree.elections.sk.ca/esResultsUnOfficialEdit.cfm?MODE=EDITINIT&amp;POLL=2190"/>
    <hyperlink ref="A64" r:id="rId59" display="http://espree.elections.sk.ca/esResultsUnOfficialEdit.cfm?MODE=EDITINIT&amp;POLL=2191"/>
    <hyperlink ref="A65" r:id="rId60" display="http://espree.elections.sk.ca/esResultsUnOfficialEdit.cfm?MODE=EDITINIT&amp;POLL=2192"/>
    <hyperlink ref="A66" r:id="rId61" display="http://espree.elections.sk.ca/esResultsUnOfficialEdit.cfm?MODE=EDITINIT&amp;POLL=2193"/>
    <hyperlink ref="A67" r:id="rId62" display="http://espree.elections.sk.ca/esResultsUnOfficialEdit.cfm?MODE=EDITINIT&amp;POLL=2194"/>
    <hyperlink ref="A68" r:id="rId63" display="http://espree.elections.sk.ca/esResultsUnOfficialEdit.cfm?MODE=EDITINIT&amp;POLL=3126"/>
    <hyperlink ref="A69" r:id="rId64" display="http://espree.elections.sk.ca/esResultsUnOfficialEdit.cfm?MODE=EDITINIT&amp;POLL=3127"/>
    <hyperlink ref="A71" r:id="rId65" display="http://espree.elections.sk.ca/esResultsUnOfficialEdit.cfm?MODE=EDITINIT&amp;POLL=3536"/>
    <hyperlink ref="A72" r:id="rId66" display="http://espree.elections.sk.ca/esResultsUnOfficialEdit.cfm?MODE=EDITINIT&amp;POLL=3248"/>
  </hyperlinks>
  <pageMargins left="0.7" right="0.7" top="0.75" bottom="0.75" header="0.3" footer="0.3"/>
  <pageSetup scale="79" orientation="portrait" r:id="rId67"/>
  <drawing r:id="rId68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65"/>
  <sheetViews>
    <sheetView topLeftCell="A16" workbookViewId="0">
      <selection activeCell="E66" sqref="E66"/>
    </sheetView>
  </sheetViews>
  <sheetFormatPr defaultRowHeight="14.4" x14ac:dyDescent="0.3"/>
  <cols>
    <col min="1" max="1" width="9.109375" style="18"/>
    <col min="2" max="2" width="20.5546875" hidden="1" customWidth="1"/>
    <col min="3" max="3" width="25.88671875" customWidth="1"/>
    <col min="6" max="6" width="6.6640625" customWidth="1"/>
    <col min="7" max="7" width="8.109375" customWidth="1"/>
  </cols>
  <sheetData>
    <row r="1" spans="1:11" s="73" customFormat="1" ht="20.100000000000001" customHeight="1" x14ac:dyDescent="0.3">
      <c r="A1" s="98"/>
      <c r="C1" s="7" t="s">
        <v>1634</v>
      </c>
    </row>
    <row r="2" spans="1:11" s="27" customFormat="1" ht="20.100000000000001" customHeight="1" thickBot="1" x14ac:dyDescent="0.3">
      <c r="A2" s="99"/>
      <c r="B2" s="50"/>
      <c r="C2" s="43" t="s">
        <v>1626</v>
      </c>
      <c r="D2" s="50"/>
      <c r="E2" s="50"/>
      <c r="F2" s="50"/>
      <c r="G2" s="50"/>
      <c r="H2" s="59"/>
      <c r="I2" s="59"/>
      <c r="J2" s="59" t="s">
        <v>1576</v>
      </c>
    </row>
    <row r="3" spans="1:11" s="27" customFormat="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ht="24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1339</v>
      </c>
      <c r="F4" s="46" t="s">
        <v>1340</v>
      </c>
      <c r="G4" s="46" t="s">
        <v>1338</v>
      </c>
      <c r="H4" s="46" t="s">
        <v>1341</v>
      </c>
      <c r="I4" s="113" t="s">
        <v>32</v>
      </c>
      <c r="J4" s="87" t="s">
        <v>5</v>
      </c>
      <c r="K4" s="114"/>
    </row>
    <row r="5" spans="1:11" ht="11.1" customHeight="1" x14ac:dyDescent="0.3">
      <c r="A5" s="111"/>
      <c r="B5" s="107"/>
      <c r="C5" s="107"/>
      <c r="D5" s="109"/>
      <c r="E5" s="48" t="s">
        <v>4</v>
      </c>
      <c r="F5" s="48" t="s">
        <v>838</v>
      </c>
      <c r="G5" s="48" t="s">
        <v>2</v>
      </c>
      <c r="H5" s="48" t="s">
        <v>3</v>
      </c>
      <c r="I5" s="127"/>
      <c r="J5" s="41" t="s">
        <v>47</v>
      </c>
      <c r="K5" s="114"/>
    </row>
    <row r="6" spans="1:11" ht="11.1" customHeight="1" x14ac:dyDescent="0.3">
      <c r="A6" s="14">
        <v>1</v>
      </c>
      <c r="B6" s="13" t="s">
        <v>1324</v>
      </c>
      <c r="C6" s="13" t="str">
        <f>PROPER(B6)</f>
        <v>Sutherland School</v>
      </c>
      <c r="D6" s="16">
        <v>253</v>
      </c>
      <c r="E6" s="16">
        <v>41</v>
      </c>
      <c r="F6" s="16">
        <v>2</v>
      </c>
      <c r="G6" s="16">
        <v>100</v>
      </c>
      <c r="H6" s="16">
        <v>3</v>
      </c>
      <c r="I6" s="16">
        <f>SUM(E6:H6)</f>
        <v>146</v>
      </c>
      <c r="J6" s="16">
        <v>0</v>
      </c>
      <c r="K6" s="17"/>
    </row>
    <row r="7" spans="1:11" ht="11.1" customHeight="1" x14ac:dyDescent="0.3">
      <c r="A7" s="14">
        <v>2</v>
      </c>
      <c r="B7" s="13" t="s">
        <v>1324</v>
      </c>
      <c r="C7" s="13" t="str">
        <f t="shared" ref="C7:C59" si="0">PROPER(B7)</f>
        <v>Sutherland School</v>
      </c>
      <c r="D7" s="16">
        <v>63</v>
      </c>
      <c r="E7" s="16">
        <v>20</v>
      </c>
      <c r="F7" s="16">
        <v>1</v>
      </c>
      <c r="G7" s="16">
        <v>14</v>
      </c>
      <c r="H7" s="16">
        <v>3</v>
      </c>
      <c r="I7" s="16">
        <f t="shared" ref="I7:I59" si="1">SUM(E7:H7)</f>
        <v>38</v>
      </c>
      <c r="J7" s="16">
        <v>0</v>
      </c>
      <c r="K7" s="17"/>
    </row>
    <row r="8" spans="1:11" ht="11.1" customHeight="1" x14ac:dyDescent="0.3">
      <c r="A8" s="14">
        <v>3</v>
      </c>
      <c r="B8" s="13" t="s">
        <v>1324</v>
      </c>
      <c r="C8" s="13" t="str">
        <f t="shared" si="0"/>
        <v>Sutherland School</v>
      </c>
      <c r="D8" s="16">
        <v>150</v>
      </c>
      <c r="E8" s="16">
        <v>25</v>
      </c>
      <c r="F8" s="16">
        <v>4</v>
      </c>
      <c r="G8" s="16">
        <v>48</v>
      </c>
      <c r="H8" s="16">
        <v>5</v>
      </c>
      <c r="I8" s="16">
        <f t="shared" si="1"/>
        <v>82</v>
      </c>
      <c r="J8" s="16">
        <v>0</v>
      </c>
      <c r="K8" s="17"/>
    </row>
    <row r="9" spans="1:11" ht="11.1" customHeight="1" x14ac:dyDescent="0.3">
      <c r="A9" s="14">
        <v>4</v>
      </c>
      <c r="B9" s="13" t="s">
        <v>1324</v>
      </c>
      <c r="C9" s="13" t="str">
        <f t="shared" si="0"/>
        <v>Sutherland School</v>
      </c>
      <c r="D9" s="16">
        <v>239</v>
      </c>
      <c r="E9" s="16">
        <v>25</v>
      </c>
      <c r="F9" s="16">
        <v>1</v>
      </c>
      <c r="G9" s="16">
        <v>56</v>
      </c>
      <c r="H9" s="16">
        <v>4</v>
      </c>
      <c r="I9" s="16">
        <f t="shared" si="1"/>
        <v>86</v>
      </c>
      <c r="J9" s="16">
        <v>0</v>
      </c>
      <c r="K9" s="17"/>
    </row>
    <row r="10" spans="1:11" ht="11.1" customHeight="1" x14ac:dyDescent="0.3">
      <c r="A10" s="14">
        <v>5</v>
      </c>
      <c r="B10" s="13" t="s">
        <v>1324</v>
      </c>
      <c r="C10" s="13" t="str">
        <f t="shared" si="0"/>
        <v>Sutherland School</v>
      </c>
      <c r="D10" s="16">
        <v>206</v>
      </c>
      <c r="E10" s="16">
        <v>43</v>
      </c>
      <c r="F10" s="16">
        <v>4</v>
      </c>
      <c r="G10" s="16">
        <v>57</v>
      </c>
      <c r="H10" s="16">
        <v>3</v>
      </c>
      <c r="I10" s="16">
        <f t="shared" si="1"/>
        <v>107</v>
      </c>
      <c r="J10" s="16">
        <v>0</v>
      </c>
      <c r="K10" s="17"/>
    </row>
    <row r="11" spans="1:11" ht="11.1" customHeight="1" x14ac:dyDescent="0.3">
      <c r="A11" s="14">
        <v>6</v>
      </c>
      <c r="B11" s="13" t="s">
        <v>1325</v>
      </c>
      <c r="C11" s="13" t="str">
        <f t="shared" si="0"/>
        <v>St. Matthews Anglican Church</v>
      </c>
      <c r="D11" s="16">
        <v>232</v>
      </c>
      <c r="E11" s="16">
        <v>43</v>
      </c>
      <c r="F11" s="16">
        <v>4</v>
      </c>
      <c r="G11" s="16">
        <v>92</v>
      </c>
      <c r="H11" s="16">
        <v>3</v>
      </c>
      <c r="I11" s="16">
        <f t="shared" si="1"/>
        <v>142</v>
      </c>
      <c r="J11" s="16">
        <v>0</v>
      </c>
      <c r="K11" s="17"/>
    </row>
    <row r="12" spans="1:11" ht="11.1" customHeight="1" x14ac:dyDescent="0.3">
      <c r="A12" s="14">
        <v>7</v>
      </c>
      <c r="B12" s="13" t="s">
        <v>1325</v>
      </c>
      <c r="C12" s="13" t="str">
        <f t="shared" si="0"/>
        <v>St. Matthews Anglican Church</v>
      </c>
      <c r="D12" s="16">
        <v>221</v>
      </c>
      <c r="E12" s="16">
        <v>47</v>
      </c>
      <c r="F12" s="16">
        <v>2</v>
      </c>
      <c r="G12" s="16">
        <v>77</v>
      </c>
      <c r="H12" s="16">
        <v>2</v>
      </c>
      <c r="I12" s="16">
        <f t="shared" si="1"/>
        <v>128</v>
      </c>
      <c r="J12" s="16">
        <v>2</v>
      </c>
      <c r="K12" s="17"/>
    </row>
    <row r="13" spans="1:11" ht="11.1" customHeight="1" x14ac:dyDescent="0.3">
      <c r="A13" s="14">
        <v>8</v>
      </c>
      <c r="B13" s="13" t="s">
        <v>1324</v>
      </c>
      <c r="C13" s="13" t="str">
        <f t="shared" si="0"/>
        <v>Sutherland School</v>
      </c>
      <c r="D13" s="16">
        <v>163</v>
      </c>
      <c r="E13" s="16">
        <v>40</v>
      </c>
      <c r="F13" s="16">
        <v>1</v>
      </c>
      <c r="G13" s="16">
        <v>94</v>
      </c>
      <c r="H13" s="16">
        <v>2</v>
      </c>
      <c r="I13" s="16">
        <f t="shared" si="1"/>
        <v>137</v>
      </c>
      <c r="J13" s="16">
        <v>0</v>
      </c>
      <c r="K13" s="17"/>
    </row>
    <row r="14" spans="1:11" ht="11.1" customHeight="1" x14ac:dyDescent="0.3">
      <c r="A14" s="14">
        <v>9</v>
      </c>
      <c r="B14" s="13" t="s">
        <v>1326</v>
      </c>
      <c r="C14" s="13" t="str">
        <f t="shared" si="0"/>
        <v>Bishop Filevich Ukranian</v>
      </c>
      <c r="D14" s="16">
        <v>236</v>
      </c>
      <c r="E14" s="16">
        <v>45</v>
      </c>
      <c r="F14" s="16">
        <v>2</v>
      </c>
      <c r="G14" s="16">
        <v>56</v>
      </c>
      <c r="H14" s="16">
        <v>8</v>
      </c>
      <c r="I14" s="16">
        <f t="shared" si="1"/>
        <v>111</v>
      </c>
      <c r="J14" s="16">
        <v>0</v>
      </c>
      <c r="K14" s="17"/>
    </row>
    <row r="15" spans="1:11" ht="11.1" customHeight="1" x14ac:dyDescent="0.3">
      <c r="A15" s="14">
        <v>10</v>
      </c>
      <c r="B15" s="13" t="s">
        <v>1325</v>
      </c>
      <c r="C15" s="13" t="str">
        <f t="shared" si="0"/>
        <v>St. Matthews Anglican Church</v>
      </c>
      <c r="D15" s="16">
        <v>237</v>
      </c>
      <c r="E15" s="16">
        <v>45</v>
      </c>
      <c r="F15" s="16">
        <v>3</v>
      </c>
      <c r="G15" s="16">
        <v>86</v>
      </c>
      <c r="H15" s="16">
        <v>8</v>
      </c>
      <c r="I15" s="16">
        <f t="shared" si="1"/>
        <v>142</v>
      </c>
      <c r="J15" s="16">
        <v>0</v>
      </c>
      <c r="K15" s="17"/>
    </row>
    <row r="16" spans="1:11" ht="11.1" customHeight="1" x14ac:dyDescent="0.3">
      <c r="A16" s="14">
        <v>11</v>
      </c>
      <c r="B16" s="13" t="s">
        <v>1326</v>
      </c>
      <c r="C16" s="13" t="str">
        <f t="shared" si="0"/>
        <v>Bishop Filevich Ukranian</v>
      </c>
      <c r="D16" s="16">
        <v>194</v>
      </c>
      <c r="E16" s="16">
        <v>44</v>
      </c>
      <c r="F16" s="16">
        <v>5</v>
      </c>
      <c r="G16" s="16">
        <v>51</v>
      </c>
      <c r="H16" s="16">
        <v>3</v>
      </c>
      <c r="I16" s="16">
        <f t="shared" si="1"/>
        <v>103</v>
      </c>
      <c r="J16" s="16">
        <v>2</v>
      </c>
      <c r="K16" s="17"/>
    </row>
    <row r="17" spans="1:11" ht="11.1" customHeight="1" x14ac:dyDescent="0.3">
      <c r="A17" s="14">
        <v>12</v>
      </c>
      <c r="B17" s="13" t="s">
        <v>1326</v>
      </c>
      <c r="C17" s="13" t="str">
        <f t="shared" si="0"/>
        <v>Bishop Filevich Ukranian</v>
      </c>
      <c r="D17" s="16">
        <v>133</v>
      </c>
      <c r="E17" s="16">
        <v>27</v>
      </c>
      <c r="F17" s="16">
        <v>2</v>
      </c>
      <c r="G17" s="16">
        <v>53</v>
      </c>
      <c r="H17" s="16">
        <v>8</v>
      </c>
      <c r="I17" s="16">
        <f t="shared" si="1"/>
        <v>90</v>
      </c>
      <c r="J17" s="16">
        <v>0</v>
      </c>
      <c r="K17" s="17"/>
    </row>
    <row r="18" spans="1:11" ht="11.1" customHeight="1" x14ac:dyDescent="0.3">
      <c r="A18" s="14">
        <v>13</v>
      </c>
      <c r="B18" s="13" t="s">
        <v>1326</v>
      </c>
      <c r="C18" s="13" t="str">
        <f t="shared" si="0"/>
        <v>Bishop Filevich Ukranian</v>
      </c>
      <c r="D18" s="16">
        <v>173</v>
      </c>
      <c r="E18" s="16">
        <v>47</v>
      </c>
      <c r="F18" s="16">
        <v>5</v>
      </c>
      <c r="G18" s="16">
        <v>64</v>
      </c>
      <c r="H18" s="16">
        <v>6</v>
      </c>
      <c r="I18" s="16">
        <f t="shared" si="1"/>
        <v>122</v>
      </c>
      <c r="J18" s="16">
        <v>0</v>
      </c>
      <c r="K18" s="17"/>
    </row>
    <row r="19" spans="1:11" ht="11.1" customHeight="1" x14ac:dyDescent="0.3">
      <c r="A19" s="14">
        <v>14</v>
      </c>
      <c r="B19" s="13" t="s">
        <v>1326</v>
      </c>
      <c r="C19" s="13" t="str">
        <f t="shared" si="0"/>
        <v>Bishop Filevich Ukranian</v>
      </c>
      <c r="D19" s="16">
        <v>212</v>
      </c>
      <c r="E19" s="16">
        <v>37</v>
      </c>
      <c r="F19" s="16">
        <v>5</v>
      </c>
      <c r="G19" s="16">
        <v>30</v>
      </c>
      <c r="H19" s="16">
        <v>7</v>
      </c>
      <c r="I19" s="16">
        <f t="shared" si="1"/>
        <v>79</v>
      </c>
      <c r="J19" s="16">
        <v>0</v>
      </c>
      <c r="K19" s="17"/>
    </row>
    <row r="20" spans="1:11" ht="11.1" customHeight="1" x14ac:dyDescent="0.3">
      <c r="A20" s="14">
        <v>15</v>
      </c>
      <c r="B20" s="13" t="s">
        <v>1327</v>
      </c>
      <c r="C20" s="13" t="str">
        <f t="shared" si="0"/>
        <v>U Of S, Education Building</v>
      </c>
      <c r="D20" s="16">
        <v>107</v>
      </c>
      <c r="E20" s="16">
        <v>38</v>
      </c>
      <c r="F20" s="16">
        <v>0</v>
      </c>
      <c r="G20" s="16">
        <v>93</v>
      </c>
      <c r="H20" s="16">
        <v>11</v>
      </c>
      <c r="I20" s="16">
        <f t="shared" si="1"/>
        <v>142</v>
      </c>
      <c r="J20" s="16">
        <v>0</v>
      </c>
      <c r="K20" s="17"/>
    </row>
    <row r="21" spans="1:11" ht="11.1" customHeight="1" x14ac:dyDescent="0.3">
      <c r="A21" s="14">
        <v>16</v>
      </c>
      <c r="B21" s="13" t="s">
        <v>1328</v>
      </c>
      <c r="C21" s="13" t="str">
        <f t="shared" si="0"/>
        <v>Brunskill School</v>
      </c>
      <c r="D21" s="16">
        <v>108</v>
      </c>
      <c r="E21" s="16">
        <v>21</v>
      </c>
      <c r="F21" s="16">
        <v>2</v>
      </c>
      <c r="G21" s="16">
        <v>45</v>
      </c>
      <c r="H21" s="16">
        <v>11</v>
      </c>
      <c r="I21" s="16">
        <f t="shared" si="1"/>
        <v>79</v>
      </c>
      <c r="J21" s="16">
        <v>0</v>
      </c>
      <c r="K21" s="17"/>
    </row>
    <row r="22" spans="1:11" ht="11.1" customHeight="1" x14ac:dyDescent="0.3">
      <c r="A22" s="14">
        <v>17</v>
      </c>
      <c r="B22" s="13" t="s">
        <v>1328</v>
      </c>
      <c r="C22" s="13" t="str">
        <f t="shared" si="0"/>
        <v>Brunskill School</v>
      </c>
      <c r="D22" s="16">
        <v>180</v>
      </c>
      <c r="E22" s="16">
        <v>37</v>
      </c>
      <c r="F22" s="16">
        <v>7</v>
      </c>
      <c r="G22" s="16">
        <v>49</v>
      </c>
      <c r="H22" s="16">
        <v>11</v>
      </c>
      <c r="I22" s="16">
        <f t="shared" si="1"/>
        <v>104</v>
      </c>
      <c r="J22" s="16">
        <v>0</v>
      </c>
      <c r="K22" s="17"/>
    </row>
    <row r="23" spans="1:11" ht="11.1" customHeight="1" x14ac:dyDescent="0.3">
      <c r="A23" s="14">
        <v>18</v>
      </c>
      <c r="B23" s="13" t="s">
        <v>1328</v>
      </c>
      <c r="C23" s="13" t="str">
        <f t="shared" si="0"/>
        <v>Brunskill School</v>
      </c>
      <c r="D23" s="16">
        <v>137</v>
      </c>
      <c r="E23" s="16">
        <v>28</v>
      </c>
      <c r="F23" s="16">
        <v>6</v>
      </c>
      <c r="G23" s="16">
        <v>39</v>
      </c>
      <c r="H23" s="16">
        <v>7</v>
      </c>
      <c r="I23" s="16">
        <f t="shared" si="1"/>
        <v>80</v>
      </c>
      <c r="J23" s="16">
        <v>0</v>
      </c>
      <c r="K23" s="17"/>
    </row>
    <row r="24" spans="1:11" ht="11.1" customHeight="1" x14ac:dyDescent="0.3">
      <c r="A24" s="14">
        <v>19</v>
      </c>
      <c r="B24" s="13" t="s">
        <v>1329</v>
      </c>
      <c r="C24" s="13" t="str">
        <f t="shared" si="0"/>
        <v>Luther Tower</v>
      </c>
      <c r="D24" s="16">
        <v>205</v>
      </c>
      <c r="E24" s="16">
        <v>65</v>
      </c>
      <c r="F24" s="16">
        <v>5</v>
      </c>
      <c r="G24" s="16">
        <v>100</v>
      </c>
      <c r="H24" s="16">
        <v>2</v>
      </c>
      <c r="I24" s="16">
        <f t="shared" si="1"/>
        <v>172</v>
      </c>
      <c r="J24" s="16">
        <v>1</v>
      </c>
      <c r="K24" s="17"/>
    </row>
    <row r="25" spans="1:11" ht="11.1" customHeight="1" x14ac:dyDescent="0.3">
      <c r="A25" s="14">
        <v>20</v>
      </c>
      <c r="B25" s="13" t="s">
        <v>1328</v>
      </c>
      <c r="C25" s="13" t="str">
        <f t="shared" si="0"/>
        <v>Brunskill School</v>
      </c>
      <c r="D25" s="16">
        <v>151</v>
      </c>
      <c r="E25" s="16">
        <v>53</v>
      </c>
      <c r="F25" s="16">
        <v>1</v>
      </c>
      <c r="G25" s="16">
        <v>52</v>
      </c>
      <c r="H25" s="16">
        <v>9</v>
      </c>
      <c r="I25" s="16">
        <f t="shared" si="1"/>
        <v>115</v>
      </c>
      <c r="J25" s="16">
        <v>1</v>
      </c>
      <c r="K25" s="17"/>
    </row>
    <row r="26" spans="1:11" ht="11.1" customHeight="1" x14ac:dyDescent="0.3">
      <c r="A26" s="14">
        <v>21</v>
      </c>
      <c r="B26" s="13" t="s">
        <v>1328</v>
      </c>
      <c r="C26" s="13" t="str">
        <f t="shared" si="0"/>
        <v>Brunskill School</v>
      </c>
      <c r="D26" s="16">
        <v>114</v>
      </c>
      <c r="E26" s="16">
        <v>19</v>
      </c>
      <c r="F26" s="16">
        <v>0</v>
      </c>
      <c r="G26" s="16">
        <v>27</v>
      </c>
      <c r="H26" s="16">
        <v>2</v>
      </c>
      <c r="I26" s="16">
        <f t="shared" si="1"/>
        <v>48</v>
      </c>
      <c r="J26" s="16">
        <v>0</v>
      </c>
      <c r="K26" s="17"/>
    </row>
    <row r="27" spans="1:11" ht="11.1" customHeight="1" x14ac:dyDescent="0.3">
      <c r="A27" s="14">
        <v>22</v>
      </c>
      <c r="B27" s="13" t="s">
        <v>1328</v>
      </c>
      <c r="C27" s="13" t="str">
        <f t="shared" si="0"/>
        <v>Brunskill School</v>
      </c>
      <c r="D27" s="16">
        <v>199</v>
      </c>
      <c r="E27" s="16">
        <v>56</v>
      </c>
      <c r="F27" s="16">
        <v>1</v>
      </c>
      <c r="G27" s="16">
        <v>47</v>
      </c>
      <c r="H27" s="16">
        <v>9</v>
      </c>
      <c r="I27" s="16">
        <f t="shared" si="1"/>
        <v>113</v>
      </c>
      <c r="J27" s="16">
        <v>0</v>
      </c>
      <c r="K27" s="17"/>
    </row>
    <row r="28" spans="1:11" ht="11.1" customHeight="1" x14ac:dyDescent="0.3">
      <c r="A28" s="14">
        <v>23</v>
      </c>
      <c r="B28" s="13" t="s">
        <v>1328</v>
      </c>
      <c r="C28" s="13" t="str">
        <f t="shared" si="0"/>
        <v>Brunskill School</v>
      </c>
      <c r="D28" s="16">
        <v>158</v>
      </c>
      <c r="E28" s="16">
        <v>43</v>
      </c>
      <c r="F28" s="16">
        <v>3</v>
      </c>
      <c r="G28" s="16">
        <v>58</v>
      </c>
      <c r="H28" s="16">
        <v>5</v>
      </c>
      <c r="I28" s="16">
        <f t="shared" si="1"/>
        <v>109</v>
      </c>
      <c r="J28" s="16">
        <v>0</v>
      </c>
      <c r="K28" s="17"/>
    </row>
    <row r="29" spans="1:11" ht="11.1" customHeight="1" x14ac:dyDescent="0.3">
      <c r="A29" s="14">
        <v>24</v>
      </c>
      <c r="B29" s="13" t="s">
        <v>1330</v>
      </c>
      <c r="C29" s="13" t="str">
        <f t="shared" si="0"/>
        <v>Evan Hardy Collegiate</v>
      </c>
      <c r="D29" s="16">
        <v>238</v>
      </c>
      <c r="E29" s="16">
        <v>24</v>
      </c>
      <c r="F29" s="16">
        <v>0</v>
      </c>
      <c r="G29" s="16">
        <v>56</v>
      </c>
      <c r="H29" s="16">
        <v>7</v>
      </c>
      <c r="I29" s="16">
        <f t="shared" si="1"/>
        <v>87</v>
      </c>
      <c r="J29" s="16">
        <v>0</v>
      </c>
      <c r="K29" s="17"/>
    </row>
    <row r="30" spans="1:11" ht="11.1" customHeight="1" x14ac:dyDescent="0.3">
      <c r="A30" s="14">
        <v>25</v>
      </c>
      <c r="B30" s="13" t="s">
        <v>1330</v>
      </c>
      <c r="C30" s="13" t="str">
        <f t="shared" si="0"/>
        <v>Evan Hardy Collegiate</v>
      </c>
      <c r="D30" s="16">
        <v>169</v>
      </c>
      <c r="E30" s="16">
        <v>20</v>
      </c>
      <c r="F30" s="16">
        <v>5</v>
      </c>
      <c r="G30" s="16">
        <v>64</v>
      </c>
      <c r="H30" s="16">
        <v>8</v>
      </c>
      <c r="I30" s="16">
        <f t="shared" si="1"/>
        <v>97</v>
      </c>
      <c r="J30" s="16">
        <v>0</v>
      </c>
      <c r="K30" s="17"/>
    </row>
    <row r="31" spans="1:11" ht="11.1" customHeight="1" x14ac:dyDescent="0.3">
      <c r="A31" s="14">
        <v>26</v>
      </c>
      <c r="B31" s="13" t="s">
        <v>1331</v>
      </c>
      <c r="C31" s="13" t="str">
        <f t="shared" si="0"/>
        <v>Cardinal Leger School</v>
      </c>
      <c r="D31" s="16">
        <v>169</v>
      </c>
      <c r="E31" s="16">
        <v>37</v>
      </c>
      <c r="F31" s="16">
        <v>2</v>
      </c>
      <c r="G31" s="16">
        <v>51</v>
      </c>
      <c r="H31" s="16">
        <v>7</v>
      </c>
      <c r="I31" s="16">
        <f t="shared" si="1"/>
        <v>97</v>
      </c>
      <c r="J31" s="16">
        <v>0</v>
      </c>
      <c r="K31" s="17"/>
    </row>
    <row r="32" spans="1:11" ht="11.1" customHeight="1" x14ac:dyDescent="0.3">
      <c r="A32" s="14">
        <v>27</v>
      </c>
      <c r="B32" s="13" t="s">
        <v>1331</v>
      </c>
      <c r="C32" s="13" t="str">
        <f t="shared" si="0"/>
        <v>Cardinal Leger School</v>
      </c>
      <c r="D32" s="16">
        <v>198</v>
      </c>
      <c r="E32" s="16">
        <v>38</v>
      </c>
      <c r="F32" s="16">
        <v>2</v>
      </c>
      <c r="G32" s="16">
        <v>64</v>
      </c>
      <c r="H32" s="16">
        <v>5</v>
      </c>
      <c r="I32" s="16">
        <f t="shared" si="1"/>
        <v>109</v>
      </c>
      <c r="J32" s="16">
        <v>0</v>
      </c>
      <c r="K32" s="17"/>
    </row>
    <row r="33" spans="1:11" ht="11.1" customHeight="1" x14ac:dyDescent="0.3">
      <c r="A33" s="14">
        <v>28</v>
      </c>
      <c r="B33" s="13" t="s">
        <v>1331</v>
      </c>
      <c r="C33" s="13" t="str">
        <f t="shared" si="0"/>
        <v>Cardinal Leger School</v>
      </c>
      <c r="D33" s="16">
        <v>218</v>
      </c>
      <c r="E33" s="16">
        <v>41</v>
      </c>
      <c r="F33" s="16">
        <v>2</v>
      </c>
      <c r="G33" s="16">
        <v>78</v>
      </c>
      <c r="H33" s="16">
        <v>3</v>
      </c>
      <c r="I33" s="16">
        <f t="shared" si="1"/>
        <v>124</v>
      </c>
      <c r="J33" s="16">
        <v>0</v>
      </c>
      <c r="K33" s="17"/>
    </row>
    <row r="34" spans="1:11" ht="11.1" customHeight="1" x14ac:dyDescent="0.3">
      <c r="A34" s="14">
        <v>29</v>
      </c>
      <c r="B34" s="13" t="s">
        <v>1332</v>
      </c>
      <c r="C34" s="13" t="str">
        <f t="shared" si="0"/>
        <v>St. Augustine School</v>
      </c>
      <c r="D34" s="16">
        <v>197</v>
      </c>
      <c r="E34" s="16">
        <v>38</v>
      </c>
      <c r="F34" s="16">
        <v>1</v>
      </c>
      <c r="G34" s="16">
        <v>73</v>
      </c>
      <c r="H34" s="16">
        <v>6</v>
      </c>
      <c r="I34" s="16">
        <f t="shared" si="1"/>
        <v>118</v>
      </c>
      <c r="J34" s="16">
        <v>0</v>
      </c>
      <c r="K34" s="17"/>
    </row>
    <row r="35" spans="1:11" ht="11.1" customHeight="1" x14ac:dyDescent="0.3">
      <c r="A35" s="14">
        <v>30</v>
      </c>
      <c r="B35" s="13" t="s">
        <v>1330</v>
      </c>
      <c r="C35" s="13" t="str">
        <f t="shared" si="0"/>
        <v>Evan Hardy Collegiate</v>
      </c>
      <c r="D35" s="16">
        <v>204</v>
      </c>
      <c r="E35" s="16">
        <v>38</v>
      </c>
      <c r="F35" s="16">
        <v>4</v>
      </c>
      <c r="G35" s="16">
        <v>58</v>
      </c>
      <c r="H35" s="16">
        <v>7</v>
      </c>
      <c r="I35" s="16">
        <f t="shared" si="1"/>
        <v>107</v>
      </c>
      <c r="J35" s="16">
        <v>2</v>
      </c>
      <c r="K35" s="17"/>
    </row>
    <row r="36" spans="1:11" ht="11.1" customHeight="1" x14ac:dyDescent="0.3">
      <c r="A36" s="14">
        <v>31</v>
      </c>
      <c r="B36" s="13" t="s">
        <v>1330</v>
      </c>
      <c r="C36" s="13" t="str">
        <f t="shared" si="0"/>
        <v>Evan Hardy Collegiate</v>
      </c>
      <c r="D36" s="16">
        <v>197</v>
      </c>
      <c r="E36" s="16">
        <v>53</v>
      </c>
      <c r="F36" s="16">
        <v>4</v>
      </c>
      <c r="G36" s="16">
        <v>37</v>
      </c>
      <c r="H36" s="16">
        <v>5</v>
      </c>
      <c r="I36" s="16">
        <f t="shared" si="1"/>
        <v>99</v>
      </c>
      <c r="J36" s="16">
        <v>2</v>
      </c>
      <c r="K36" s="17"/>
    </row>
    <row r="37" spans="1:11" ht="11.1" customHeight="1" x14ac:dyDescent="0.3">
      <c r="A37" s="14">
        <v>32</v>
      </c>
      <c r="B37" s="13" t="s">
        <v>1331</v>
      </c>
      <c r="C37" s="13" t="str">
        <f t="shared" si="0"/>
        <v>Cardinal Leger School</v>
      </c>
      <c r="D37" s="16">
        <v>192</v>
      </c>
      <c r="E37" s="16">
        <v>58</v>
      </c>
      <c r="F37" s="16">
        <v>5</v>
      </c>
      <c r="G37" s="16">
        <v>66</v>
      </c>
      <c r="H37" s="16">
        <v>6</v>
      </c>
      <c r="I37" s="16">
        <f t="shared" si="1"/>
        <v>135</v>
      </c>
      <c r="J37" s="16">
        <v>0</v>
      </c>
      <c r="K37" s="17"/>
    </row>
    <row r="38" spans="1:11" ht="11.1" customHeight="1" x14ac:dyDescent="0.3">
      <c r="A38" s="14">
        <v>33</v>
      </c>
      <c r="B38" s="13" t="s">
        <v>1332</v>
      </c>
      <c r="C38" s="13" t="str">
        <f t="shared" si="0"/>
        <v>St. Augustine School</v>
      </c>
      <c r="D38" s="16">
        <v>211</v>
      </c>
      <c r="E38" s="16">
        <v>42</v>
      </c>
      <c r="F38" s="16">
        <v>3</v>
      </c>
      <c r="G38" s="16">
        <v>64</v>
      </c>
      <c r="H38" s="16">
        <v>5</v>
      </c>
      <c r="I38" s="16">
        <f t="shared" si="1"/>
        <v>114</v>
      </c>
      <c r="J38" s="16">
        <v>0</v>
      </c>
      <c r="K38" s="17"/>
    </row>
    <row r="39" spans="1:11" ht="11.1" customHeight="1" x14ac:dyDescent="0.3">
      <c r="A39" s="14">
        <v>34</v>
      </c>
      <c r="B39" s="13" t="s">
        <v>1332</v>
      </c>
      <c r="C39" s="13" t="str">
        <f t="shared" si="0"/>
        <v>St. Augustine School</v>
      </c>
      <c r="D39" s="16">
        <v>205</v>
      </c>
      <c r="E39" s="16">
        <v>33</v>
      </c>
      <c r="F39" s="16">
        <v>0</v>
      </c>
      <c r="G39" s="16">
        <v>72</v>
      </c>
      <c r="H39" s="16">
        <v>2</v>
      </c>
      <c r="I39" s="16">
        <f t="shared" si="1"/>
        <v>107</v>
      </c>
      <c r="J39" s="16">
        <v>0</v>
      </c>
      <c r="K39" s="17"/>
    </row>
    <row r="40" spans="1:11" ht="11.1" customHeight="1" x14ac:dyDescent="0.3">
      <c r="A40" s="14">
        <v>35</v>
      </c>
      <c r="B40" s="13" t="s">
        <v>1332</v>
      </c>
      <c r="C40" s="13" t="str">
        <f t="shared" si="0"/>
        <v>St. Augustine School</v>
      </c>
      <c r="D40" s="16">
        <v>215</v>
      </c>
      <c r="E40" s="16">
        <v>47</v>
      </c>
      <c r="F40" s="16">
        <v>3</v>
      </c>
      <c r="G40" s="16">
        <v>85</v>
      </c>
      <c r="H40" s="16">
        <v>6</v>
      </c>
      <c r="I40" s="16">
        <f t="shared" si="1"/>
        <v>141</v>
      </c>
      <c r="J40" s="16">
        <v>0</v>
      </c>
      <c r="K40" s="17"/>
    </row>
    <row r="41" spans="1:11" ht="11.1" customHeight="1" x14ac:dyDescent="0.3">
      <c r="A41" s="14">
        <v>36</v>
      </c>
      <c r="B41" s="13" t="s">
        <v>1330</v>
      </c>
      <c r="C41" s="13" t="str">
        <f t="shared" si="0"/>
        <v>Evan Hardy Collegiate</v>
      </c>
      <c r="D41" s="16">
        <v>261</v>
      </c>
      <c r="E41" s="16">
        <v>50</v>
      </c>
      <c r="F41" s="16">
        <v>5</v>
      </c>
      <c r="G41" s="16">
        <v>68</v>
      </c>
      <c r="H41" s="16">
        <v>6</v>
      </c>
      <c r="I41" s="16">
        <f t="shared" si="1"/>
        <v>129</v>
      </c>
      <c r="J41" s="16">
        <v>0</v>
      </c>
      <c r="K41" s="17"/>
    </row>
    <row r="42" spans="1:11" ht="11.1" customHeight="1" x14ac:dyDescent="0.3">
      <c r="A42" s="14">
        <v>37</v>
      </c>
      <c r="B42" s="13" t="s">
        <v>1333</v>
      </c>
      <c r="C42" s="13" t="str">
        <f t="shared" si="0"/>
        <v>College Park School</v>
      </c>
      <c r="D42" s="16">
        <v>202</v>
      </c>
      <c r="E42" s="16">
        <v>49</v>
      </c>
      <c r="F42" s="16">
        <v>6</v>
      </c>
      <c r="G42" s="16">
        <v>70</v>
      </c>
      <c r="H42" s="16">
        <v>3</v>
      </c>
      <c r="I42" s="16">
        <f t="shared" si="1"/>
        <v>128</v>
      </c>
      <c r="J42" s="16">
        <v>0</v>
      </c>
      <c r="K42" s="17"/>
    </row>
    <row r="43" spans="1:11" ht="11.1" customHeight="1" x14ac:dyDescent="0.3">
      <c r="A43" s="14">
        <v>38</v>
      </c>
      <c r="B43" s="13" t="s">
        <v>1333</v>
      </c>
      <c r="C43" s="13" t="str">
        <f t="shared" si="0"/>
        <v>College Park School</v>
      </c>
      <c r="D43" s="16">
        <v>237</v>
      </c>
      <c r="E43" s="16">
        <v>48</v>
      </c>
      <c r="F43" s="16">
        <v>5</v>
      </c>
      <c r="G43" s="16">
        <v>72</v>
      </c>
      <c r="H43" s="16">
        <v>13</v>
      </c>
      <c r="I43" s="16">
        <f t="shared" si="1"/>
        <v>138</v>
      </c>
      <c r="J43" s="16">
        <v>0</v>
      </c>
      <c r="K43" s="17"/>
    </row>
    <row r="44" spans="1:11" ht="11.1" customHeight="1" x14ac:dyDescent="0.3">
      <c r="A44" s="14">
        <v>39</v>
      </c>
      <c r="B44" s="13" t="s">
        <v>1334</v>
      </c>
      <c r="C44" s="13" t="str">
        <f t="shared" si="0"/>
        <v>Roland Michener School</v>
      </c>
      <c r="D44" s="16">
        <v>238</v>
      </c>
      <c r="E44" s="16">
        <v>54</v>
      </c>
      <c r="F44" s="16">
        <v>4</v>
      </c>
      <c r="G44" s="16">
        <v>87</v>
      </c>
      <c r="H44" s="16">
        <v>2</v>
      </c>
      <c r="I44" s="16">
        <f t="shared" si="1"/>
        <v>147</v>
      </c>
      <c r="J44" s="16">
        <v>1</v>
      </c>
      <c r="K44" s="17"/>
    </row>
    <row r="45" spans="1:11" ht="11.1" customHeight="1" x14ac:dyDescent="0.3">
      <c r="A45" s="14">
        <v>40</v>
      </c>
      <c r="B45" s="13" t="s">
        <v>1334</v>
      </c>
      <c r="C45" s="13" t="str">
        <f t="shared" si="0"/>
        <v>Roland Michener School</v>
      </c>
      <c r="D45" s="16">
        <v>261</v>
      </c>
      <c r="E45" s="16">
        <v>39</v>
      </c>
      <c r="F45" s="16">
        <v>4</v>
      </c>
      <c r="G45" s="16">
        <v>90</v>
      </c>
      <c r="H45" s="16">
        <v>4</v>
      </c>
      <c r="I45" s="16">
        <f t="shared" si="1"/>
        <v>137</v>
      </c>
      <c r="J45" s="16">
        <v>1</v>
      </c>
      <c r="K45" s="17"/>
    </row>
    <row r="46" spans="1:11" ht="11.1" customHeight="1" x14ac:dyDescent="0.3">
      <c r="A46" s="14">
        <v>41</v>
      </c>
      <c r="B46" s="13" t="s">
        <v>1333</v>
      </c>
      <c r="C46" s="13" t="str">
        <f t="shared" si="0"/>
        <v>College Park School</v>
      </c>
      <c r="D46" s="16">
        <v>191</v>
      </c>
      <c r="E46" s="16">
        <v>40</v>
      </c>
      <c r="F46" s="16">
        <v>1</v>
      </c>
      <c r="G46" s="16">
        <v>58</v>
      </c>
      <c r="H46" s="16">
        <v>7</v>
      </c>
      <c r="I46" s="16">
        <f t="shared" si="1"/>
        <v>106</v>
      </c>
      <c r="J46" s="16">
        <v>0</v>
      </c>
      <c r="K46" s="17"/>
    </row>
    <row r="47" spans="1:11" ht="11.1" customHeight="1" x14ac:dyDescent="0.3">
      <c r="A47" s="14">
        <v>42</v>
      </c>
      <c r="B47" s="13" t="s">
        <v>1333</v>
      </c>
      <c r="C47" s="13" t="str">
        <f t="shared" si="0"/>
        <v>College Park School</v>
      </c>
      <c r="D47" s="16">
        <v>250</v>
      </c>
      <c r="E47" s="16">
        <v>37</v>
      </c>
      <c r="F47" s="16">
        <v>4</v>
      </c>
      <c r="G47" s="16">
        <v>81</v>
      </c>
      <c r="H47" s="16">
        <v>5</v>
      </c>
      <c r="I47" s="16">
        <f t="shared" si="1"/>
        <v>127</v>
      </c>
      <c r="J47" s="16">
        <v>1</v>
      </c>
      <c r="K47" s="17"/>
    </row>
    <row r="48" spans="1:11" ht="11.1" customHeight="1" x14ac:dyDescent="0.3">
      <c r="A48" s="14">
        <v>43</v>
      </c>
      <c r="B48" s="13" t="s">
        <v>1333</v>
      </c>
      <c r="C48" s="13" t="str">
        <f t="shared" si="0"/>
        <v>College Park School</v>
      </c>
      <c r="D48" s="16">
        <v>215</v>
      </c>
      <c r="E48" s="16">
        <v>34</v>
      </c>
      <c r="F48" s="16">
        <v>4</v>
      </c>
      <c r="G48" s="16">
        <v>45</v>
      </c>
      <c r="H48" s="16">
        <v>6</v>
      </c>
      <c r="I48" s="16">
        <f t="shared" si="1"/>
        <v>89</v>
      </c>
      <c r="J48" s="16">
        <v>0</v>
      </c>
      <c r="K48" s="17"/>
    </row>
    <row r="49" spans="1:11" ht="11.1" customHeight="1" x14ac:dyDescent="0.3">
      <c r="A49" s="14">
        <v>44</v>
      </c>
      <c r="B49" s="13" t="s">
        <v>1334</v>
      </c>
      <c r="C49" s="13" t="str">
        <f t="shared" si="0"/>
        <v>Roland Michener School</v>
      </c>
      <c r="D49" s="16">
        <v>256</v>
      </c>
      <c r="E49" s="16">
        <v>43</v>
      </c>
      <c r="F49" s="16">
        <v>3</v>
      </c>
      <c r="G49" s="16">
        <v>54</v>
      </c>
      <c r="H49" s="16">
        <v>1</v>
      </c>
      <c r="I49" s="16">
        <f t="shared" si="1"/>
        <v>101</v>
      </c>
      <c r="J49" s="16">
        <v>0</v>
      </c>
      <c r="K49" s="17"/>
    </row>
    <row r="50" spans="1:11" ht="11.1" customHeight="1" x14ac:dyDescent="0.3">
      <c r="A50" s="14">
        <v>45</v>
      </c>
      <c r="B50" s="13" t="s">
        <v>1334</v>
      </c>
      <c r="C50" s="13" t="str">
        <f t="shared" si="0"/>
        <v>Roland Michener School</v>
      </c>
      <c r="D50" s="16">
        <v>229</v>
      </c>
      <c r="E50" s="16">
        <v>40</v>
      </c>
      <c r="F50" s="16">
        <v>1</v>
      </c>
      <c r="G50" s="16">
        <v>100</v>
      </c>
      <c r="H50" s="16">
        <v>3</v>
      </c>
      <c r="I50" s="16">
        <f t="shared" si="1"/>
        <v>144</v>
      </c>
      <c r="J50" s="16">
        <v>0</v>
      </c>
      <c r="K50" s="17"/>
    </row>
    <row r="51" spans="1:11" ht="11.1" customHeight="1" x14ac:dyDescent="0.3">
      <c r="A51" s="14">
        <v>46</v>
      </c>
      <c r="B51" s="13" t="s">
        <v>1334</v>
      </c>
      <c r="C51" s="13" t="str">
        <f t="shared" si="0"/>
        <v>Roland Michener School</v>
      </c>
      <c r="D51" s="16">
        <v>225</v>
      </c>
      <c r="E51" s="16">
        <v>37</v>
      </c>
      <c r="F51" s="16">
        <v>2</v>
      </c>
      <c r="G51" s="16">
        <v>77</v>
      </c>
      <c r="H51" s="16">
        <v>4</v>
      </c>
      <c r="I51" s="16">
        <f t="shared" si="1"/>
        <v>120</v>
      </c>
      <c r="J51" s="16">
        <v>0</v>
      </c>
      <c r="K51" s="17"/>
    </row>
    <row r="52" spans="1:11" ht="11.1" customHeight="1" x14ac:dyDescent="0.3">
      <c r="A52" s="14">
        <v>47</v>
      </c>
      <c r="B52" s="13" t="s">
        <v>1334</v>
      </c>
      <c r="C52" s="13" t="str">
        <f t="shared" si="0"/>
        <v>Roland Michener School</v>
      </c>
      <c r="D52" s="16">
        <v>223</v>
      </c>
      <c r="E52" s="16">
        <v>30</v>
      </c>
      <c r="F52" s="16">
        <v>1</v>
      </c>
      <c r="G52" s="16">
        <v>69</v>
      </c>
      <c r="H52" s="16">
        <v>3</v>
      </c>
      <c r="I52" s="16">
        <f t="shared" si="1"/>
        <v>103</v>
      </c>
      <c r="J52" s="16">
        <v>0</v>
      </c>
      <c r="K52" s="17"/>
    </row>
    <row r="53" spans="1:11" ht="11.1" customHeight="1" x14ac:dyDescent="0.3">
      <c r="A53" s="14">
        <v>48</v>
      </c>
      <c r="B53" s="13" t="s">
        <v>1332</v>
      </c>
      <c r="C53" s="13" t="str">
        <f t="shared" si="0"/>
        <v>St. Augustine School</v>
      </c>
      <c r="D53" s="16">
        <v>236</v>
      </c>
      <c r="E53" s="16">
        <v>51</v>
      </c>
      <c r="F53" s="16">
        <v>5</v>
      </c>
      <c r="G53" s="16">
        <v>89</v>
      </c>
      <c r="H53" s="16">
        <v>4</v>
      </c>
      <c r="I53" s="16">
        <f t="shared" si="1"/>
        <v>149</v>
      </c>
      <c r="J53" s="16">
        <v>2</v>
      </c>
      <c r="K53" s="17"/>
    </row>
    <row r="54" spans="1:11" ht="11.1" customHeight="1" x14ac:dyDescent="0.3">
      <c r="A54" s="14" t="s">
        <v>38</v>
      </c>
      <c r="B54" s="13" t="s">
        <v>1330</v>
      </c>
      <c r="C54" s="13" t="str">
        <f t="shared" si="0"/>
        <v>Evan Hardy Collegiate</v>
      </c>
      <c r="D54" s="16">
        <v>0</v>
      </c>
      <c r="E54" s="16">
        <v>366</v>
      </c>
      <c r="F54" s="16">
        <v>25</v>
      </c>
      <c r="G54" s="16">
        <v>799</v>
      </c>
      <c r="H54" s="16">
        <v>33</v>
      </c>
      <c r="I54" s="16">
        <f t="shared" si="1"/>
        <v>1223</v>
      </c>
      <c r="J54" s="16">
        <v>4</v>
      </c>
      <c r="K54" s="17"/>
    </row>
    <row r="55" spans="1:11" ht="11.1" customHeight="1" x14ac:dyDescent="0.3">
      <c r="A55" s="14"/>
      <c r="B55" s="13" t="s">
        <v>30</v>
      </c>
      <c r="C55" s="13" t="str">
        <f t="shared" si="0"/>
        <v>Absentee</v>
      </c>
      <c r="D55" s="16">
        <v>0</v>
      </c>
      <c r="E55" s="16">
        <v>36</v>
      </c>
      <c r="F55" s="16">
        <v>1</v>
      </c>
      <c r="G55" s="16">
        <v>19</v>
      </c>
      <c r="H55" s="16">
        <v>3</v>
      </c>
      <c r="I55" s="16">
        <f t="shared" si="1"/>
        <v>59</v>
      </c>
      <c r="J55" s="16">
        <v>2</v>
      </c>
      <c r="K55" s="17"/>
    </row>
    <row r="56" spans="1:11" ht="11.1" customHeight="1" x14ac:dyDescent="0.3">
      <c r="A56" s="14" t="s">
        <v>31</v>
      </c>
      <c r="B56" s="7" t="s">
        <v>1342</v>
      </c>
      <c r="C56" s="13" t="str">
        <f t="shared" si="0"/>
        <v>Royal University Hospital</v>
      </c>
      <c r="D56" s="16">
        <v>0</v>
      </c>
      <c r="E56" s="16">
        <v>5</v>
      </c>
      <c r="F56" s="16">
        <v>1</v>
      </c>
      <c r="G56" s="16">
        <v>4</v>
      </c>
      <c r="H56" s="16">
        <v>0</v>
      </c>
      <c r="I56" s="16">
        <f t="shared" si="1"/>
        <v>10</v>
      </c>
      <c r="J56" s="16">
        <v>1</v>
      </c>
      <c r="K56" s="17"/>
    </row>
    <row r="57" spans="1:11" ht="11.1" customHeight="1" x14ac:dyDescent="0.3">
      <c r="A57" s="14" t="s">
        <v>140</v>
      </c>
      <c r="B57" s="7" t="s">
        <v>1343</v>
      </c>
      <c r="C57" s="13" t="str">
        <f t="shared" si="0"/>
        <v>Blue Haven</v>
      </c>
      <c r="D57" s="16">
        <v>42</v>
      </c>
      <c r="E57" s="16">
        <v>8</v>
      </c>
      <c r="F57" s="16">
        <v>3</v>
      </c>
      <c r="G57" s="16">
        <v>8</v>
      </c>
      <c r="H57" s="16">
        <v>2</v>
      </c>
      <c r="I57" s="16">
        <f t="shared" si="1"/>
        <v>21</v>
      </c>
      <c r="J57" s="16">
        <v>1</v>
      </c>
      <c r="K57" s="17"/>
    </row>
    <row r="58" spans="1:11" ht="11.1" customHeight="1" x14ac:dyDescent="0.3">
      <c r="A58" s="14" t="s">
        <v>95</v>
      </c>
      <c r="B58" s="29" t="s">
        <v>1335</v>
      </c>
      <c r="C58" s="13" t="str">
        <f t="shared" si="0"/>
        <v>Sherbrooke Community Centre/Veteran’S Village</v>
      </c>
      <c r="D58" s="2">
        <v>269</v>
      </c>
      <c r="E58" s="2">
        <v>40</v>
      </c>
      <c r="F58" s="2">
        <v>10</v>
      </c>
      <c r="G58" s="2">
        <v>37</v>
      </c>
      <c r="H58" s="2">
        <v>7</v>
      </c>
      <c r="I58" s="16">
        <f t="shared" si="1"/>
        <v>94</v>
      </c>
      <c r="J58" s="2">
        <v>0</v>
      </c>
      <c r="K58" s="17"/>
    </row>
    <row r="59" spans="1:11" ht="11.1" customHeight="1" x14ac:dyDescent="0.3">
      <c r="A59" s="14" t="s">
        <v>96</v>
      </c>
      <c r="B59" s="29" t="s">
        <v>1336</v>
      </c>
      <c r="C59" s="13" t="str">
        <f t="shared" si="0"/>
        <v>Luther Special Care Home</v>
      </c>
      <c r="D59" s="2">
        <v>120</v>
      </c>
      <c r="E59" s="2">
        <v>11</v>
      </c>
      <c r="F59" s="2">
        <v>4</v>
      </c>
      <c r="G59" s="2">
        <v>11</v>
      </c>
      <c r="H59" s="2">
        <v>0</v>
      </c>
      <c r="I59" s="16">
        <f t="shared" si="1"/>
        <v>26</v>
      </c>
      <c r="J59" s="2">
        <v>1</v>
      </c>
      <c r="K59" s="17"/>
    </row>
    <row r="60" spans="1:11" ht="11.1" customHeight="1" thickBot="1" x14ac:dyDescent="0.35">
      <c r="A60" s="22"/>
      <c r="B60" s="5" t="s">
        <v>33</v>
      </c>
      <c r="C60" s="5"/>
      <c r="D60" s="23">
        <f>SUM(D6:D59)</f>
        <v>9939</v>
      </c>
      <c r="E60" s="23">
        <f t="shared" ref="E60:J60" si="2">SUM(E6:E59)</f>
        <v>2376</v>
      </c>
      <c r="F60" s="23">
        <f t="shared" si="2"/>
        <v>186</v>
      </c>
      <c r="G60" s="23">
        <f t="shared" si="2"/>
        <v>3994</v>
      </c>
      <c r="H60" s="23">
        <f t="shared" si="2"/>
        <v>305</v>
      </c>
      <c r="I60" s="23">
        <f t="shared" si="2"/>
        <v>6861</v>
      </c>
      <c r="J60" s="23">
        <f t="shared" si="2"/>
        <v>24</v>
      </c>
    </row>
    <row r="61" spans="1:11" ht="11.1" customHeight="1" x14ac:dyDescent="0.3">
      <c r="A61" s="21"/>
      <c r="B61" s="27"/>
      <c r="C61" s="27"/>
      <c r="D61" s="27"/>
      <c r="E61" s="27"/>
      <c r="F61" s="27"/>
      <c r="G61" s="27"/>
      <c r="H61" s="27"/>
      <c r="I61" s="27"/>
      <c r="J61" s="27"/>
    </row>
    <row r="62" spans="1:11" ht="11.1" customHeight="1" x14ac:dyDescent="0.3">
      <c r="A62" s="21"/>
      <c r="B62" s="27"/>
      <c r="C62" s="1" t="s">
        <v>1337</v>
      </c>
      <c r="D62" s="3"/>
      <c r="E62" s="3"/>
      <c r="F62" s="3"/>
      <c r="G62" s="3"/>
      <c r="H62" s="27"/>
      <c r="I62" s="27"/>
      <c r="J62" s="27"/>
    </row>
    <row r="63" spans="1:11" ht="11.1" customHeight="1" x14ac:dyDescent="0.3">
      <c r="A63" s="21"/>
      <c r="B63" s="27"/>
      <c r="C63" s="1" t="s">
        <v>35</v>
      </c>
      <c r="D63" s="24">
        <f>G60-E60</f>
        <v>1618</v>
      </c>
      <c r="E63" s="3"/>
      <c r="F63" s="3"/>
      <c r="G63" s="3"/>
      <c r="H63" s="27"/>
      <c r="I63" s="27"/>
      <c r="J63" s="27"/>
    </row>
    <row r="64" spans="1:11" ht="11.1" customHeight="1" x14ac:dyDescent="0.3">
      <c r="A64" s="21"/>
      <c r="B64" s="27"/>
      <c r="C64" s="1" t="s">
        <v>36</v>
      </c>
      <c r="D64" s="25">
        <f>I60/D60</f>
        <v>0.69031089646845756</v>
      </c>
      <c r="E64" s="3"/>
      <c r="F64" s="3"/>
      <c r="G64" s="3"/>
      <c r="H64" s="27"/>
      <c r="I64" s="27"/>
      <c r="J64" s="27"/>
    </row>
    <row r="65" spans="1:10" ht="11.1" customHeight="1" x14ac:dyDescent="0.3">
      <c r="A65" s="21"/>
      <c r="B65" s="27"/>
      <c r="C65" s="1" t="s">
        <v>37</v>
      </c>
      <c r="D65" s="3"/>
      <c r="E65" s="26">
        <f>E60/$I$60</f>
        <v>0.34630520332313075</v>
      </c>
      <c r="F65" s="26">
        <f>F60/$I$60</f>
        <v>2.710975076519458E-2</v>
      </c>
      <c r="G65" s="26">
        <f>G60/$I$60</f>
        <v>0.58213088471068353</v>
      </c>
      <c r="H65" s="26">
        <f>H60/$I$60</f>
        <v>4.4454161200991112E-2</v>
      </c>
      <c r="I65" s="26"/>
      <c r="J65" s="27"/>
    </row>
  </sheetData>
  <mergeCells count="10">
    <mergeCell ref="A1:A2"/>
    <mergeCell ref="K4:K5"/>
    <mergeCell ref="D4:D5"/>
    <mergeCell ref="I4:I5"/>
    <mergeCell ref="A3:C3"/>
    <mergeCell ref="E3:G3"/>
    <mergeCell ref="H3:J3"/>
    <mergeCell ref="A4:A5"/>
    <mergeCell ref="B4:B5"/>
    <mergeCell ref="C4:C5"/>
  </mergeCells>
  <hyperlinks>
    <hyperlink ref="A6" r:id="rId1" display="http://espree.elections.sk.ca/esResultsUnOfficialEdit.cfm?MODE=EDITINIT&amp;POLL=2197"/>
    <hyperlink ref="A7" r:id="rId2" display="http://espree.elections.sk.ca/esResultsUnOfficialEdit.cfm?MODE=EDITINIT&amp;POLL=2198"/>
    <hyperlink ref="A8" r:id="rId3" display="http://espree.elections.sk.ca/esResultsUnOfficialEdit.cfm?MODE=EDITINIT&amp;POLL=2199"/>
    <hyperlink ref="A9" r:id="rId4" display="http://espree.elections.sk.ca/esResultsUnOfficialEdit.cfm?MODE=EDITINIT&amp;POLL=2200"/>
    <hyperlink ref="A10" r:id="rId5" display="http://espree.elections.sk.ca/esResultsUnOfficialEdit.cfm?MODE=EDITINIT&amp;POLL=2201"/>
    <hyperlink ref="A11" r:id="rId6" display="http://espree.elections.sk.ca/esResultsUnOfficialEdit.cfm?MODE=EDITINIT&amp;POLL=2202"/>
    <hyperlink ref="A12" r:id="rId7" display="http://espree.elections.sk.ca/esResultsUnOfficialEdit.cfm?MODE=EDITINIT&amp;POLL=2203"/>
    <hyperlink ref="A13" r:id="rId8" display="http://espree.elections.sk.ca/esResultsUnOfficialEdit.cfm?MODE=EDITINIT&amp;POLL=2204"/>
    <hyperlink ref="A14" r:id="rId9" display="http://espree.elections.sk.ca/esResultsUnOfficialEdit.cfm?MODE=EDITINIT&amp;POLL=2205"/>
    <hyperlink ref="A15" r:id="rId10" display="http://espree.elections.sk.ca/esResultsUnOfficialEdit.cfm?MODE=EDITINIT&amp;POLL=2206"/>
    <hyperlink ref="A16" r:id="rId11" display="http://espree.elections.sk.ca/esResultsUnOfficialEdit.cfm?MODE=EDITINIT&amp;POLL=2207"/>
    <hyperlink ref="A17" r:id="rId12" display="http://espree.elections.sk.ca/esResultsUnOfficialEdit.cfm?MODE=EDITINIT&amp;POLL=2208"/>
    <hyperlink ref="A18" r:id="rId13" display="http://espree.elections.sk.ca/esResultsUnOfficialEdit.cfm?MODE=EDITINIT&amp;POLL=2209"/>
    <hyperlink ref="A19" r:id="rId14" display="http://espree.elections.sk.ca/esResultsUnOfficialEdit.cfm?MODE=EDITINIT&amp;POLL=2210"/>
    <hyperlink ref="A20" r:id="rId15" display="http://espree.elections.sk.ca/esResultsUnOfficialEdit.cfm?MODE=EDITINIT&amp;POLL=2211"/>
    <hyperlink ref="A21" r:id="rId16" display="http://espree.elections.sk.ca/esResultsUnOfficialEdit.cfm?MODE=EDITINIT&amp;POLL=2212"/>
    <hyperlink ref="A22" r:id="rId17" display="http://espree.elections.sk.ca/esResultsUnOfficialEdit.cfm?MODE=EDITINIT&amp;POLL=2213"/>
    <hyperlink ref="A23" r:id="rId18" display="http://espree.elections.sk.ca/esResultsUnOfficialEdit.cfm?MODE=EDITINIT&amp;POLL=2214"/>
    <hyperlink ref="A24" r:id="rId19" display="http://espree.elections.sk.ca/esResultsUnOfficialEdit.cfm?MODE=EDITINIT&amp;POLL=2215"/>
    <hyperlink ref="A25" r:id="rId20" display="http://espree.elections.sk.ca/esResultsUnOfficialEdit.cfm?MODE=EDITINIT&amp;POLL=2216"/>
    <hyperlink ref="A26" r:id="rId21" display="http://espree.elections.sk.ca/esResultsUnOfficialEdit.cfm?MODE=EDITINIT&amp;POLL=2217"/>
    <hyperlink ref="A27" r:id="rId22" display="http://espree.elections.sk.ca/esResultsUnOfficialEdit.cfm?MODE=EDITINIT&amp;POLL=2218"/>
    <hyperlink ref="A28" r:id="rId23" display="http://espree.elections.sk.ca/esResultsUnOfficialEdit.cfm?MODE=EDITINIT&amp;POLL=2219"/>
    <hyperlink ref="A29" r:id="rId24" display="http://espree.elections.sk.ca/esResultsUnOfficialEdit.cfm?MODE=EDITINIT&amp;POLL=2220"/>
    <hyperlink ref="A30" r:id="rId25" display="http://espree.elections.sk.ca/esResultsUnOfficialEdit.cfm?MODE=EDITINIT&amp;POLL=2221"/>
    <hyperlink ref="A31" r:id="rId26" display="http://espree.elections.sk.ca/esResultsUnOfficialEdit.cfm?MODE=EDITINIT&amp;POLL=2222"/>
    <hyperlink ref="A32" r:id="rId27" display="http://espree.elections.sk.ca/esResultsUnOfficialEdit.cfm?MODE=EDITINIT&amp;POLL=2223"/>
    <hyperlink ref="A33" r:id="rId28" display="http://espree.elections.sk.ca/esResultsUnOfficialEdit.cfm?MODE=EDITINIT&amp;POLL=2224"/>
    <hyperlink ref="A34" r:id="rId29" display="http://espree.elections.sk.ca/esResultsUnOfficialEdit.cfm?MODE=EDITINIT&amp;POLL=2225"/>
    <hyperlink ref="A35" r:id="rId30" display="http://espree.elections.sk.ca/esResultsUnOfficialEdit.cfm?MODE=EDITINIT&amp;POLL=2226"/>
    <hyperlink ref="A36" r:id="rId31" display="http://espree.elections.sk.ca/esResultsUnOfficialEdit.cfm?MODE=EDITINIT&amp;POLL=2227"/>
    <hyperlink ref="A37" r:id="rId32" display="http://espree.elections.sk.ca/esResultsUnOfficialEdit.cfm?MODE=EDITINIT&amp;POLL=2228"/>
    <hyperlink ref="A38" r:id="rId33" display="http://espree.elections.sk.ca/esResultsUnOfficialEdit.cfm?MODE=EDITINIT&amp;POLL=2229"/>
    <hyperlink ref="A39" r:id="rId34" display="http://espree.elections.sk.ca/esResultsUnOfficialEdit.cfm?MODE=EDITINIT&amp;POLL=2230"/>
    <hyperlink ref="A40" r:id="rId35" display="http://espree.elections.sk.ca/esResultsUnOfficialEdit.cfm?MODE=EDITINIT&amp;POLL=2231"/>
    <hyperlink ref="A41" r:id="rId36" display="http://espree.elections.sk.ca/esResultsUnOfficialEdit.cfm?MODE=EDITINIT&amp;POLL=2232"/>
    <hyperlink ref="A42" r:id="rId37" display="http://espree.elections.sk.ca/esResultsUnOfficialEdit.cfm?MODE=EDITINIT&amp;POLL=2233"/>
    <hyperlink ref="A43" r:id="rId38" display="http://espree.elections.sk.ca/esResultsUnOfficialEdit.cfm?MODE=EDITINIT&amp;POLL=2234"/>
    <hyperlink ref="A44" r:id="rId39" display="http://espree.elections.sk.ca/esResultsUnOfficialEdit.cfm?MODE=EDITINIT&amp;POLL=2235"/>
    <hyperlink ref="A45" r:id="rId40" display="http://espree.elections.sk.ca/esResultsUnOfficialEdit.cfm?MODE=EDITINIT&amp;POLL=2236"/>
    <hyperlink ref="A46" r:id="rId41" display="http://espree.elections.sk.ca/esResultsUnOfficialEdit.cfm?MODE=EDITINIT&amp;POLL=2237"/>
    <hyperlink ref="A47" r:id="rId42" display="http://espree.elections.sk.ca/esResultsUnOfficialEdit.cfm?MODE=EDITINIT&amp;POLL=2238"/>
    <hyperlink ref="A48" r:id="rId43" display="http://espree.elections.sk.ca/esResultsUnOfficialEdit.cfm?MODE=EDITINIT&amp;POLL=2239"/>
    <hyperlink ref="A49" r:id="rId44" display="http://espree.elections.sk.ca/esResultsUnOfficialEdit.cfm?MODE=EDITINIT&amp;POLL=2240"/>
    <hyperlink ref="A50" r:id="rId45" display="http://espree.elections.sk.ca/esResultsUnOfficialEdit.cfm?MODE=EDITINIT&amp;POLL=2241"/>
    <hyperlink ref="A51" r:id="rId46" display="http://espree.elections.sk.ca/esResultsUnOfficialEdit.cfm?MODE=EDITINIT&amp;POLL=2242"/>
    <hyperlink ref="A52" r:id="rId47" display="http://espree.elections.sk.ca/esResultsUnOfficialEdit.cfm?MODE=EDITINIT&amp;POLL=2243"/>
    <hyperlink ref="A53" r:id="rId48" display="http://espree.elections.sk.ca/esResultsUnOfficialEdit.cfm?MODE=EDITINIT&amp;POLL=2244"/>
    <hyperlink ref="A54" r:id="rId49" display="http://espree.elections.sk.ca/esResultsUnOfficialEdit.cfm?MODE=EDITINIT&amp;POLL=3283"/>
    <hyperlink ref="A56" r:id="rId50" display="http://espree.elections.sk.ca/esResultsUnOfficialEdit.cfm?MODE=EDITINIT&amp;POLL=3496"/>
    <hyperlink ref="A57" r:id="rId51" display="http://espree.elections.sk.ca/esResultsUnOfficialEdit.cfm?MODE=EDITINIT&amp;POLL=3284"/>
    <hyperlink ref="A58" r:id="rId52" display="http://espree.elections.sk.ca/esResultsUnOfficialEdit.cfm?MODE=EDITINIT&amp;POLL=3286"/>
    <hyperlink ref="A59" r:id="rId53" display="http://espree.elections.sk.ca/esResultsUnOfficialEdit.cfm?MODE=EDITINIT&amp;POLL=3287"/>
  </hyperlinks>
  <pageMargins left="0.7" right="0.7" top="0.75" bottom="0.75" header="0.3" footer="0.3"/>
  <pageSetup scale="86" fitToHeight="0" orientation="portrait" r:id="rId54"/>
  <drawing r:id="rId5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J65"/>
  <sheetViews>
    <sheetView topLeftCell="A10" workbookViewId="0">
      <selection activeCell="G63" sqref="G62:G63"/>
    </sheetView>
  </sheetViews>
  <sheetFormatPr defaultRowHeight="14.4" x14ac:dyDescent="0.3"/>
  <cols>
    <col min="1" max="1" width="9.109375" style="18"/>
    <col min="2" max="2" width="26.88671875" hidden="1" customWidth="1"/>
    <col min="3" max="3" width="33.88671875" customWidth="1"/>
    <col min="5" max="5" width="6.44140625" customWidth="1"/>
    <col min="7" max="7" width="6.664062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1627</v>
      </c>
      <c r="D2" s="50"/>
      <c r="E2" s="50"/>
      <c r="F2" s="50"/>
      <c r="G2" s="50"/>
      <c r="H2" s="59"/>
      <c r="I2" s="59" t="s">
        <v>1576</v>
      </c>
      <c r="J2" s="68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7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1711</v>
      </c>
      <c r="F4" s="46" t="s">
        <v>1361</v>
      </c>
      <c r="G4" s="46" t="s">
        <v>1712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4</v>
      </c>
      <c r="F5" s="48" t="s">
        <v>3</v>
      </c>
      <c r="G5" s="48" t="s">
        <v>2</v>
      </c>
      <c r="H5" s="127"/>
      <c r="I5" s="41" t="s">
        <v>47</v>
      </c>
      <c r="J5" s="114"/>
    </row>
    <row r="6" spans="1:10" ht="11.1" customHeight="1" x14ac:dyDescent="0.3">
      <c r="A6" s="14">
        <v>1</v>
      </c>
      <c r="B6" s="13" t="s">
        <v>1344</v>
      </c>
      <c r="C6" s="13" t="str">
        <f>PROPER(B6)</f>
        <v>Pennant Seniors' Hall</v>
      </c>
      <c r="D6" s="16">
        <v>230</v>
      </c>
      <c r="E6" s="16">
        <v>23</v>
      </c>
      <c r="F6" s="16">
        <v>4</v>
      </c>
      <c r="G6" s="16">
        <v>94</v>
      </c>
      <c r="H6" s="16">
        <f>SUM(E6:G6)</f>
        <v>121</v>
      </c>
      <c r="I6" s="16">
        <v>1</v>
      </c>
      <c r="J6" s="17"/>
    </row>
    <row r="7" spans="1:10" ht="11.1" customHeight="1" x14ac:dyDescent="0.3">
      <c r="A7" s="14">
        <v>2</v>
      </c>
      <c r="B7" s="13" t="s">
        <v>1345</v>
      </c>
      <c r="C7" s="13" t="str">
        <f t="shared" ref="C7:C57" si="0">PROPER(B7)</f>
        <v>Stewart Valley School Gymnasium</v>
      </c>
      <c r="D7" s="16">
        <v>198</v>
      </c>
      <c r="E7" s="16">
        <v>19</v>
      </c>
      <c r="F7" s="16">
        <v>4</v>
      </c>
      <c r="G7" s="16">
        <v>104</v>
      </c>
      <c r="H7" s="16">
        <f t="shared" ref="H7:H57" si="1">SUM(E7:G7)</f>
        <v>127</v>
      </c>
      <c r="I7" s="16"/>
      <c r="J7" s="17"/>
    </row>
    <row r="8" spans="1:10" ht="11.1" customHeight="1" x14ac:dyDescent="0.3">
      <c r="A8" s="14">
        <v>3</v>
      </c>
      <c r="B8" s="13" t="s">
        <v>1346</v>
      </c>
      <c r="C8" s="13" t="str">
        <f t="shared" si="0"/>
        <v>Success Community Hall</v>
      </c>
      <c r="D8" s="16">
        <v>111</v>
      </c>
      <c r="E8" s="16">
        <v>13</v>
      </c>
      <c r="F8" s="16">
        <v>3</v>
      </c>
      <c r="G8" s="16">
        <v>56</v>
      </c>
      <c r="H8" s="16">
        <f t="shared" si="1"/>
        <v>72</v>
      </c>
      <c r="I8" s="16">
        <v>1</v>
      </c>
      <c r="J8" s="17"/>
    </row>
    <row r="9" spans="1:10" ht="11.1" customHeight="1" x14ac:dyDescent="0.3">
      <c r="A9" s="14">
        <v>4</v>
      </c>
      <c r="B9" s="13" t="s">
        <v>1347</v>
      </c>
      <c r="C9" s="13" t="str">
        <f t="shared" si="0"/>
        <v>Christ The Redeemer Catholic Parish Hall</v>
      </c>
      <c r="D9" s="16">
        <v>208</v>
      </c>
      <c r="E9" s="16">
        <v>8</v>
      </c>
      <c r="F9" s="16">
        <v>0</v>
      </c>
      <c r="G9" s="16">
        <v>100</v>
      </c>
      <c r="H9" s="16">
        <f t="shared" si="1"/>
        <v>108</v>
      </c>
      <c r="I9" s="16">
        <v>1</v>
      </c>
      <c r="J9" s="17"/>
    </row>
    <row r="10" spans="1:10" ht="11.1" customHeight="1" x14ac:dyDescent="0.3">
      <c r="A10" s="14">
        <v>5</v>
      </c>
      <c r="B10" s="13" t="s">
        <v>1348</v>
      </c>
      <c r="C10" s="13" t="str">
        <f t="shared" si="0"/>
        <v>Credit Union I-Plex Auditorium</v>
      </c>
      <c r="D10" s="16">
        <v>287</v>
      </c>
      <c r="E10" s="16">
        <v>19</v>
      </c>
      <c r="F10" s="16">
        <v>6</v>
      </c>
      <c r="G10" s="16">
        <v>128</v>
      </c>
      <c r="H10" s="16">
        <f t="shared" si="1"/>
        <v>153</v>
      </c>
      <c r="I10" s="16">
        <v>0</v>
      </c>
      <c r="J10" s="17"/>
    </row>
    <row r="11" spans="1:10" ht="11.1" customHeight="1" x14ac:dyDescent="0.3">
      <c r="A11" s="14">
        <v>6</v>
      </c>
      <c r="B11" s="13" t="s">
        <v>1348</v>
      </c>
      <c r="C11" s="13" t="str">
        <f t="shared" si="0"/>
        <v>Credit Union I-Plex Auditorium</v>
      </c>
      <c r="D11" s="16">
        <v>237</v>
      </c>
      <c r="E11" s="16">
        <v>8</v>
      </c>
      <c r="F11" s="16">
        <v>5</v>
      </c>
      <c r="G11" s="16">
        <v>103</v>
      </c>
      <c r="H11" s="16">
        <f t="shared" si="1"/>
        <v>116</v>
      </c>
      <c r="I11" s="16">
        <v>0</v>
      </c>
      <c r="J11" s="17"/>
    </row>
    <row r="12" spans="1:10" ht="11.1" customHeight="1" x14ac:dyDescent="0.3">
      <c r="A12" s="14">
        <v>7</v>
      </c>
      <c r="B12" s="13" t="s">
        <v>1348</v>
      </c>
      <c r="C12" s="13" t="str">
        <f t="shared" si="0"/>
        <v>Credit Union I-Plex Auditorium</v>
      </c>
      <c r="D12" s="16">
        <v>174</v>
      </c>
      <c r="E12" s="16">
        <v>6</v>
      </c>
      <c r="F12" s="16">
        <v>6</v>
      </c>
      <c r="G12" s="16">
        <v>124</v>
      </c>
      <c r="H12" s="16">
        <f t="shared" si="1"/>
        <v>136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1347</v>
      </c>
      <c r="C13" s="13" t="str">
        <f t="shared" si="0"/>
        <v>Christ The Redeemer Catholic Parish Hall</v>
      </c>
      <c r="D13" s="16">
        <v>132</v>
      </c>
      <c r="E13" s="16">
        <v>6</v>
      </c>
      <c r="F13" s="16">
        <v>0</v>
      </c>
      <c r="G13" s="16">
        <v>82</v>
      </c>
      <c r="H13" s="16">
        <f t="shared" si="1"/>
        <v>88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1347</v>
      </c>
      <c r="C14" s="13" t="str">
        <f t="shared" si="0"/>
        <v>Christ The Redeemer Catholic Parish Hall</v>
      </c>
      <c r="D14" s="16">
        <v>308</v>
      </c>
      <c r="E14" s="16">
        <v>24</v>
      </c>
      <c r="F14" s="16">
        <v>2</v>
      </c>
      <c r="G14" s="16">
        <v>156</v>
      </c>
      <c r="H14" s="16">
        <f t="shared" si="1"/>
        <v>182</v>
      </c>
      <c r="I14" s="16">
        <v>1</v>
      </c>
      <c r="J14" s="17"/>
    </row>
    <row r="15" spans="1:10" ht="11.1" customHeight="1" x14ac:dyDescent="0.3">
      <c r="A15" s="14">
        <v>10</v>
      </c>
      <c r="B15" s="13" t="s">
        <v>1347</v>
      </c>
      <c r="C15" s="13" t="str">
        <f t="shared" si="0"/>
        <v>Christ The Redeemer Catholic Parish Hall</v>
      </c>
      <c r="D15" s="16">
        <v>234</v>
      </c>
      <c r="E15" s="16">
        <v>13</v>
      </c>
      <c r="F15" s="16">
        <v>0</v>
      </c>
      <c r="G15" s="16">
        <v>127</v>
      </c>
      <c r="H15" s="16">
        <f t="shared" si="1"/>
        <v>140</v>
      </c>
      <c r="I15" s="16">
        <v>0</v>
      </c>
      <c r="J15" s="17"/>
    </row>
    <row r="16" spans="1:10" ht="11.1" customHeight="1" x14ac:dyDescent="0.3">
      <c r="A16" s="14">
        <v>11</v>
      </c>
      <c r="B16" s="13" t="s">
        <v>1349</v>
      </c>
      <c r="C16" s="13" t="str">
        <f t="shared" si="0"/>
        <v>Trailview Alliance Church Gymnasium</v>
      </c>
      <c r="D16" s="16">
        <v>302</v>
      </c>
      <c r="E16" s="16">
        <v>31</v>
      </c>
      <c r="F16" s="16">
        <v>3</v>
      </c>
      <c r="G16" s="16">
        <v>138</v>
      </c>
      <c r="H16" s="16">
        <f t="shared" si="1"/>
        <v>172</v>
      </c>
      <c r="I16" s="16">
        <v>0</v>
      </c>
      <c r="J16" s="17"/>
    </row>
    <row r="17" spans="1:10" ht="11.1" customHeight="1" x14ac:dyDescent="0.3">
      <c r="A17" s="14">
        <v>12</v>
      </c>
      <c r="B17" s="13" t="s">
        <v>1349</v>
      </c>
      <c r="C17" s="13" t="str">
        <f t="shared" si="0"/>
        <v>Trailview Alliance Church Gymnasium</v>
      </c>
      <c r="D17" s="16">
        <v>227</v>
      </c>
      <c r="E17" s="16">
        <v>34</v>
      </c>
      <c r="F17" s="16">
        <v>5</v>
      </c>
      <c r="G17" s="16">
        <v>110</v>
      </c>
      <c r="H17" s="16">
        <f t="shared" si="1"/>
        <v>149</v>
      </c>
      <c r="I17" s="16">
        <v>1</v>
      </c>
      <c r="J17" s="17"/>
    </row>
    <row r="18" spans="1:10" ht="11.1" customHeight="1" x14ac:dyDescent="0.3">
      <c r="A18" s="14">
        <v>13</v>
      </c>
      <c r="B18" s="13" t="s">
        <v>1349</v>
      </c>
      <c r="C18" s="13" t="str">
        <f t="shared" si="0"/>
        <v>Trailview Alliance Church Gymnasium</v>
      </c>
      <c r="D18" s="16">
        <v>210</v>
      </c>
      <c r="E18" s="16">
        <v>16</v>
      </c>
      <c r="F18" s="16">
        <v>2</v>
      </c>
      <c r="G18" s="16">
        <v>129</v>
      </c>
      <c r="H18" s="16">
        <f t="shared" si="1"/>
        <v>147</v>
      </c>
      <c r="I18" s="16">
        <v>1</v>
      </c>
      <c r="J18" s="17"/>
    </row>
    <row r="19" spans="1:10" ht="11.1" customHeight="1" x14ac:dyDescent="0.3">
      <c r="A19" s="14">
        <v>14</v>
      </c>
      <c r="B19" s="13" t="s">
        <v>1349</v>
      </c>
      <c r="C19" s="13" t="str">
        <f t="shared" si="0"/>
        <v>Trailview Alliance Church Gymnasium</v>
      </c>
      <c r="D19" s="16">
        <v>216</v>
      </c>
      <c r="E19" s="16">
        <v>15</v>
      </c>
      <c r="F19" s="16">
        <v>4</v>
      </c>
      <c r="G19" s="16">
        <v>129</v>
      </c>
      <c r="H19" s="16">
        <f t="shared" si="1"/>
        <v>148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1349</v>
      </c>
      <c r="C20" s="13" t="str">
        <f t="shared" si="0"/>
        <v>Trailview Alliance Church Gymnasium</v>
      </c>
      <c r="D20" s="16">
        <v>251</v>
      </c>
      <c r="E20" s="16">
        <v>25</v>
      </c>
      <c r="F20" s="16">
        <v>3</v>
      </c>
      <c r="G20" s="16">
        <v>128</v>
      </c>
      <c r="H20" s="16">
        <f t="shared" si="1"/>
        <v>156</v>
      </c>
      <c r="I20" s="16">
        <v>0</v>
      </c>
      <c r="J20" s="17"/>
    </row>
    <row r="21" spans="1:10" ht="11.1" customHeight="1" x14ac:dyDescent="0.3">
      <c r="A21" s="14">
        <v>16</v>
      </c>
      <c r="B21" s="13" t="s">
        <v>1349</v>
      </c>
      <c r="C21" s="13" t="str">
        <f t="shared" si="0"/>
        <v>Trailview Alliance Church Gymnasium</v>
      </c>
      <c r="D21" s="16">
        <v>267</v>
      </c>
      <c r="E21" s="16">
        <v>26</v>
      </c>
      <c r="F21" s="16">
        <v>3</v>
      </c>
      <c r="G21" s="16">
        <v>129</v>
      </c>
      <c r="H21" s="16">
        <f t="shared" si="1"/>
        <v>158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1350</v>
      </c>
      <c r="C22" s="13" t="str">
        <f t="shared" si="0"/>
        <v>O.M. Irwin School Gymnasium</v>
      </c>
      <c r="D22" s="16">
        <v>194</v>
      </c>
      <c r="E22" s="16">
        <v>15</v>
      </c>
      <c r="F22" s="16">
        <v>0</v>
      </c>
      <c r="G22" s="16">
        <v>87</v>
      </c>
      <c r="H22" s="16">
        <f t="shared" si="1"/>
        <v>102</v>
      </c>
      <c r="I22" s="16">
        <v>0</v>
      </c>
      <c r="J22" s="17"/>
    </row>
    <row r="23" spans="1:10" ht="11.1" customHeight="1" x14ac:dyDescent="0.3">
      <c r="A23" s="14">
        <v>18</v>
      </c>
      <c r="B23" s="13" t="s">
        <v>1350</v>
      </c>
      <c r="C23" s="13" t="str">
        <f t="shared" si="0"/>
        <v>O.M. Irwin School Gymnasium</v>
      </c>
      <c r="D23" s="16">
        <v>185</v>
      </c>
      <c r="E23" s="16">
        <v>25</v>
      </c>
      <c r="F23" s="16">
        <v>5</v>
      </c>
      <c r="G23" s="16">
        <v>84</v>
      </c>
      <c r="H23" s="16">
        <f t="shared" si="1"/>
        <v>114</v>
      </c>
      <c r="I23" s="16">
        <v>1</v>
      </c>
      <c r="J23" s="17"/>
    </row>
    <row r="24" spans="1:10" ht="11.1" customHeight="1" x14ac:dyDescent="0.3">
      <c r="A24" s="14">
        <v>19</v>
      </c>
      <c r="B24" s="13" t="s">
        <v>1350</v>
      </c>
      <c r="C24" s="13" t="str">
        <f t="shared" si="0"/>
        <v>O.M. Irwin School Gymnasium</v>
      </c>
      <c r="D24" s="16">
        <v>253</v>
      </c>
      <c r="E24" s="16">
        <v>11</v>
      </c>
      <c r="F24" s="16">
        <v>3</v>
      </c>
      <c r="G24" s="16">
        <v>136</v>
      </c>
      <c r="H24" s="16">
        <f t="shared" si="1"/>
        <v>150</v>
      </c>
      <c r="I24" s="16">
        <v>0</v>
      </c>
      <c r="J24" s="17"/>
    </row>
    <row r="25" spans="1:10" ht="11.1" customHeight="1" x14ac:dyDescent="0.3">
      <c r="A25" s="14">
        <v>20</v>
      </c>
      <c r="B25" s="13" t="s">
        <v>1350</v>
      </c>
      <c r="C25" s="13" t="str">
        <f t="shared" si="0"/>
        <v>O.M. Irwin School Gymnasium</v>
      </c>
      <c r="D25" s="16">
        <v>304</v>
      </c>
      <c r="E25" s="16">
        <v>35</v>
      </c>
      <c r="F25" s="16">
        <v>8</v>
      </c>
      <c r="G25" s="16">
        <v>139</v>
      </c>
      <c r="H25" s="16">
        <f t="shared" si="1"/>
        <v>182</v>
      </c>
      <c r="I25" s="16">
        <v>0</v>
      </c>
      <c r="J25" s="17"/>
    </row>
    <row r="26" spans="1:10" ht="11.1" customHeight="1" x14ac:dyDescent="0.3">
      <c r="A26" s="14">
        <v>21</v>
      </c>
      <c r="B26" s="13" t="s">
        <v>1351</v>
      </c>
      <c r="C26" s="13" t="str">
        <f t="shared" si="0"/>
        <v>St. Olaf Lutheran Church</v>
      </c>
      <c r="D26" s="16">
        <v>211</v>
      </c>
      <c r="E26" s="16">
        <v>27</v>
      </c>
      <c r="F26" s="16">
        <v>3</v>
      </c>
      <c r="G26" s="16">
        <v>83</v>
      </c>
      <c r="H26" s="16">
        <f t="shared" si="1"/>
        <v>113</v>
      </c>
      <c r="I26" s="16">
        <v>0</v>
      </c>
      <c r="J26" s="17"/>
    </row>
    <row r="27" spans="1:10" ht="11.1" customHeight="1" x14ac:dyDescent="0.3">
      <c r="A27" s="14">
        <v>22</v>
      </c>
      <c r="B27" s="13" t="s">
        <v>1351</v>
      </c>
      <c r="C27" s="13" t="str">
        <f t="shared" si="0"/>
        <v>St. Olaf Lutheran Church</v>
      </c>
      <c r="D27" s="16">
        <v>194</v>
      </c>
      <c r="E27" s="16">
        <v>17</v>
      </c>
      <c r="F27" s="16">
        <v>2</v>
      </c>
      <c r="G27" s="16">
        <v>79</v>
      </c>
      <c r="H27" s="16">
        <f t="shared" si="1"/>
        <v>98</v>
      </c>
      <c r="I27" s="16">
        <v>0</v>
      </c>
      <c r="J27" s="17"/>
    </row>
    <row r="28" spans="1:10" ht="11.1" customHeight="1" x14ac:dyDescent="0.3">
      <c r="A28" s="14">
        <v>23</v>
      </c>
      <c r="B28" s="13" t="s">
        <v>1351</v>
      </c>
      <c r="C28" s="13" t="str">
        <f t="shared" si="0"/>
        <v>St. Olaf Lutheran Church</v>
      </c>
      <c r="D28" s="16">
        <v>263</v>
      </c>
      <c r="E28" s="16">
        <v>22</v>
      </c>
      <c r="F28" s="16">
        <v>2</v>
      </c>
      <c r="G28" s="16">
        <v>104</v>
      </c>
      <c r="H28" s="16">
        <f t="shared" si="1"/>
        <v>128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1352</v>
      </c>
      <c r="C29" s="13" t="str">
        <f t="shared" si="0"/>
        <v>Recreation Centre</v>
      </c>
      <c r="D29" s="16">
        <v>214</v>
      </c>
      <c r="E29" s="16">
        <v>19</v>
      </c>
      <c r="F29" s="16">
        <v>5</v>
      </c>
      <c r="G29" s="16">
        <v>85</v>
      </c>
      <c r="H29" s="16">
        <f t="shared" si="1"/>
        <v>109</v>
      </c>
      <c r="I29" s="16">
        <v>0</v>
      </c>
      <c r="J29" s="17"/>
    </row>
    <row r="30" spans="1:10" ht="11.1" customHeight="1" x14ac:dyDescent="0.3">
      <c r="A30" s="14">
        <v>25</v>
      </c>
      <c r="B30" s="13" t="s">
        <v>1352</v>
      </c>
      <c r="C30" s="13" t="str">
        <f t="shared" si="0"/>
        <v>Recreation Centre</v>
      </c>
      <c r="D30" s="16">
        <v>209</v>
      </c>
      <c r="E30" s="16">
        <v>15</v>
      </c>
      <c r="F30" s="16">
        <v>2</v>
      </c>
      <c r="G30" s="16">
        <v>93</v>
      </c>
      <c r="H30" s="16">
        <f t="shared" si="1"/>
        <v>110</v>
      </c>
      <c r="I30" s="16">
        <v>0</v>
      </c>
      <c r="J30" s="17"/>
    </row>
    <row r="31" spans="1:10" ht="11.1" customHeight="1" x14ac:dyDescent="0.3">
      <c r="A31" s="14">
        <v>26</v>
      </c>
      <c r="B31" s="13" t="s">
        <v>1351</v>
      </c>
      <c r="C31" s="13" t="str">
        <f t="shared" si="0"/>
        <v>St. Olaf Lutheran Church</v>
      </c>
      <c r="D31" s="16">
        <v>202</v>
      </c>
      <c r="E31" s="16">
        <v>26</v>
      </c>
      <c r="F31" s="16">
        <v>3</v>
      </c>
      <c r="G31" s="16">
        <v>63</v>
      </c>
      <c r="H31" s="16">
        <f t="shared" si="1"/>
        <v>92</v>
      </c>
      <c r="I31" s="16">
        <v>0</v>
      </c>
      <c r="J31" s="17"/>
    </row>
    <row r="32" spans="1:10" ht="11.1" customHeight="1" x14ac:dyDescent="0.3">
      <c r="A32" s="14">
        <v>27</v>
      </c>
      <c r="B32" s="13" t="s">
        <v>1353</v>
      </c>
      <c r="C32" s="13" t="str">
        <f t="shared" si="0"/>
        <v>St. Patrick'S School Gymnasium</v>
      </c>
      <c r="D32" s="16">
        <v>222</v>
      </c>
      <c r="E32" s="16">
        <v>25</v>
      </c>
      <c r="F32" s="16">
        <v>0</v>
      </c>
      <c r="G32" s="16">
        <v>113</v>
      </c>
      <c r="H32" s="16">
        <f t="shared" si="1"/>
        <v>138</v>
      </c>
      <c r="I32" s="16">
        <v>0</v>
      </c>
      <c r="J32" s="17"/>
    </row>
    <row r="33" spans="1:10" ht="11.1" customHeight="1" x14ac:dyDescent="0.3">
      <c r="A33" s="14">
        <v>28</v>
      </c>
      <c r="B33" s="13" t="s">
        <v>1353</v>
      </c>
      <c r="C33" s="13" t="str">
        <f t="shared" si="0"/>
        <v>St. Patrick'S School Gymnasium</v>
      </c>
      <c r="D33" s="16">
        <v>312</v>
      </c>
      <c r="E33" s="16">
        <v>26</v>
      </c>
      <c r="F33" s="16">
        <v>6</v>
      </c>
      <c r="G33" s="16">
        <v>103</v>
      </c>
      <c r="H33" s="16">
        <f t="shared" si="1"/>
        <v>135</v>
      </c>
      <c r="I33" s="16">
        <v>0</v>
      </c>
      <c r="J33" s="17"/>
    </row>
    <row r="34" spans="1:10" ht="11.1" customHeight="1" x14ac:dyDescent="0.3">
      <c r="A34" s="14">
        <v>29</v>
      </c>
      <c r="B34" s="13" t="s">
        <v>1352</v>
      </c>
      <c r="C34" s="13" t="str">
        <f t="shared" si="0"/>
        <v>Recreation Centre</v>
      </c>
      <c r="D34" s="16">
        <v>257</v>
      </c>
      <c r="E34" s="16">
        <v>17</v>
      </c>
      <c r="F34" s="16">
        <v>7</v>
      </c>
      <c r="G34" s="16">
        <v>106</v>
      </c>
      <c r="H34" s="16">
        <f t="shared" si="1"/>
        <v>130</v>
      </c>
      <c r="I34" s="16">
        <v>1</v>
      </c>
      <c r="J34" s="17"/>
    </row>
    <row r="35" spans="1:10" ht="11.1" customHeight="1" x14ac:dyDescent="0.3">
      <c r="A35" s="14">
        <v>30</v>
      </c>
      <c r="B35" s="13" t="s">
        <v>1352</v>
      </c>
      <c r="C35" s="13" t="str">
        <f t="shared" si="0"/>
        <v>Recreation Centre</v>
      </c>
      <c r="D35" s="16">
        <v>220</v>
      </c>
      <c r="E35" s="16">
        <v>11</v>
      </c>
      <c r="F35" s="16">
        <v>8</v>
      </c>
      <c r="G35" s="16">
        <v>93</v>
      </c>
      <c r="H35" s="16">
        <f t="shared" si="1"/>
        <v>112</v>
      </c>
      <c r="I35" s="16">
        <v>0</v>
      </c>
      <c r="J35" s="17"/>
    </row>
    <row r="36" spans="1:10" ht="11.1" customHeight="1" x14ac:dyDescent="0.3">
      <c r="A36" s="14">
        <v>31</v>
      </c>
      <c r="B36" s="13" t="s">
        <v>1348</v>
      </c>
      <c r="C36" s="13" t="str">
        <f t="shared" si="0"/>
        <v>Credit Union I-Plex Auditorium</v>
      </c>
      <c r="D36" s="16">
        <v>254</v>
      </c>
      <c r="E36" s="16">
        <v>14</v>
      </c>
      <c r="F36" s="16">
        <v>3</v>
      </c>
      <c r="G36" s="16">
        <v>105</v>
      </c>
      <c r="H36" s="16">
        <f t="shared" si="1"/>
        <v>122</v>
      </c>
      <c r="I36" s="16">
        <v>0</v>
      </c>
      <c r="J36" s="17"/>
    </row>
    <row r="37" spans="1:10" ht="11.1" customHeight="1" x14ac:dyDescent="0.3">
      <c r="A37" s="14">
        <v>32</v>
      </c>
      <c r="B37" s="13" t="s">
        <v>1348</v>
      </c>
      <c r="C37" s="13" t="str">
        <f t="shared" si="0"/>
        <v>Credit Union I-Plex Auditorium</v>
      </c>
      <c r="D37" s="16">
        <v>257</v>
      </c>
      <c r="E37" s="16">
        <v>32</v>
      </c>
      <c r="F37" s="16">
        <v>1</v>
      </c>
      <c r="G37" s="16">
        <v>127</v>
      </c>
      <c r="H37" s="16">
        <f t="shared" si="1"/>
        <v>160</v>
      </c>
      <c r="I37" s="16">
        <v>0</v>
      </c>
      <c r="J37" s="17"/>
    </row>
    <row r="38" spans="1:10" ht="11.1" customHeight="1" x14ac:dyDescent="0.3">
      <c r="A38" s="14">
        <v>33</v>
      </c>
      <c r="B38" s="13" t="s">
        <v>1348</v>
      </c>
      <c r="C38" s="13" t="str">
        <f t="shared" si="0"/>
        <v>Credit Union I-Plex Auditorium</v>
      </c>
      <c r="D38" s="16">
        <v>292</v>
      </c>
      <c r="E38" s="16">
        <v>32</v>
      </c>
      <c r="F38" s="16">
        <v>5</v>
      </c>
      <c r="G38" s="16">
        <v>106</v>
      </c>
      <c r="H38" s="16">
        <f t="shared" si="1"/>
        <v>143</v>
      </c>
      <c r="I38" s="16">
        <v>1</v>
      </c>
      <c r="J38" s="17"/>
    </row>
    <row r="39" spans="1:10" ht="11.1" customHeight="1" x14ac:dyDescent="0.3">
      <c r="A39" s="14">
        <v>34</v>
      </c>
      <c r="B39" s="13" t="s">
        <v>1348</v>
      </c>
      <c r="C39" s="13" t="str">
        <f t="shared" si="0"/>
        <v>Credit Union I-Plex Auditorium</v>
      </c>
      <c r="D39" s="16">
        <v>248</v>
      </c>
      <c r="E39" s="16">
        <v>31</v>
      </c>
      <c r="F39" s="16">
        <v>3</v>
      </c>
      <c r="G39" s="16">
        <v>132</v>
      </c>
      <c r="H39" s="16">
        <f t="shared" si="1"/>
        <v>166</v>
      </c>
      <c r="I39" s="16">
        <v>0</v>
      </c>
      <c r="J39" s="17"/>
    </row>
    <row r="40" spans="1:10" ht="11.1" customHeight="1" x14ac:dyDescent="0.3">
      <c r="A40" s="14">
        <v>35</v>
      </c>
      <c r="B40" s="13" t="s">
        <v>1348</v>
      </c>
      <c r="C40" s="13" t="str">
        <f t="shared" si="0"/>
        <v>Credit Union I-Plex Auditorium</v>
      </c>
      <c r="D40" s="16">
        <v>224</v>
      </c>
      <c r="E40" s="16">
        <v>26</v>
      </c>
      <c r="F40" s="16">
        <v>2</v>
      </c>
      <c r="G40" s="16">
        <v>95</v>
      </c>
      <c r="H40" s="16">
        <f t="shared" si="1"/>
        <v>123</v>
      </c>
      <c r="I40" s="16">
        <v>0</v>
      </c>
      <c r="J40" s="17"/>
    </row>
    <row r="41" spans="1:10" ht="11.1" customHeight="1" x14ac:dyDescent="0.3">
      <c r="A41" s="14">
        <v>36</v>
      </c>
      <c r="B41" s="13" t="s">
        <v>1348</v>
      </c>
      <c r="C41" s="13" t="str">
        <f t="shared" si="0"/>
        <v>Credit Union I-Plex Auditorium</v>
      </c>
      <c r="D41" s="16">
        <v>253</v>
      </c>
      <c r="E41" s="16">
        <v>16</v>
      </c>
      <c r="F41" s="16">
        <v>5</v>
      </c>
      <c r="G41" s="16">
        <v>99</v>
      </c>
      <c r="H41" s="16">
        <f t="shared" si="1"/>
        <v>120</v>
      </c>
      <c r="I41" s="16">
        <v>0</v>
      </c>
      <c r="J41" s="17"/>
    </row>
    <row r="42" spans="1:10" ht="11.1" customHeight="1" x14ac:dyDescent="0.3">
      <c r="A42" s="14">
        <v>37</v>
      </c>
      <c r="B42" s="13" t="s">
        <v>1354</v>
      </c>
      <c r="C42" s="13" t="str">
        <f t="shared" si="0"/>
        <v>Palliser Regional Care Centre</v>
      </c>
      <c r="D42" s="16">
        <v>290</v>
      </c>
      <c r="E42" s="16">
        <v>29</v>
      </c>
      <c r="F42" s="16">
        <v>6</v>
      </c>
      <c r="G42" s="16">
        <v>116</v>
      </c>
      <c r="H42" s="16">
        <f t="shared" si="1"/>
        <v>151</v>
      </c>
      <c r="I42" s="16">
        <v>1</v>
      </c>
      <c r="J42" s="17"/>
    </row>
    <row r="43" spans="1:10" ht="11.1" customHeight="1" x14ac:dyDescent="0.3">
      <c r="A43" s="14">
        <v>38</v>
      </c>
      <c r="B43" s="13" t="s">
        <v>1354</v>
      </c>
      <c r="C43" s="13" t="str">
        <f t="shared" si="0"/>
        <v>Palliser Regional Care Centre</v>
      </c>
      <c r="D43" s="16">
        <v>249</v>
      </c>
      <c r="E43" s="16">
        <v>34</v>
      </c>
      <c r="F43" s="16">
        <v>3</v>
      </c>
      <c r="G43" s="16">
        <v>100</v>
      </c>
      <c r="H43" s="16">
        <f t="shared" si="1"/>
        <v>137</v>
      </c>
      <c r="I43" s="16">
        <v>0</v>
      </c>
      <c r="J43" s="17"/>
    </row>
    <row r="44" spans="1:10" ht="11.1" customHeight="1" x14ac:dyDescent="0.3">
      <c r="A44" s="14">
        <v>39</v>
      </c>
      <c r="B44" s="13" t="s">
        <v>1355</v>
      </c>
      <c r="C44" s="13" t="str">
        <f t="shared" si="0"/>
        <v>Alpine Church Of God</v>
      </c>
      <c r="D44" s="16">
        <v>265</v>
      </c>
      <c r="E44" s="16">
        <v>30</v>
      </c>
      <c r="F44" s="16">
        <v>3</v>
      </c>
      <c r="G44" s="16">
        <v>113</v>
      </c>
      <c r="H44" s="16">
        <f t="shared" si="1"/>
        <v>146</v>
      </c>
      <c r="I44" s="16">
        <v>0</v>
      </c>
      <c r="J44" s="17"/>
    </row>
    <row r="45" spans="1:10" ht="11.1" customHeight="1" x14ac:dyDescent="0.3">
      <c r="A45" s="14">
        <v>40</v>
      </c>
      <c r="B45" s="13" t="s">
        <v>1355</v>
      </c>
      <c r="C45" s="13" t="str">
        <f t="shared" si="0"/>
        <v>Alpine Church Of God</v>
      </c>
      <c r="D45" s="16">
        <v>176</v>
      </c>
      <c r="E45" s="16">
        <v>13</v>
      </c>
      <c r="F45" s="16">
        <v>4</v>
      </c>
      <c r="G45" s="16">
        <v>97</v>
      </c>
      <c r="H45" s="16">
        <f t="shared" si="1"/>
        <v>114</v>
      </c>
      <c r="I45" s="16">
        <v>0</v>
      </c>
      <c r="J45" s="17"/>
    </row>
    <row r="46" spans="1:10" ht="11.1" customHeight="1" x14ac:dyDescent="0.3">
      <c r="A46" s="14">
        <v>41</v>
      </c>
      <c r="B46" s="13" t="s">
        <v>1355</v>
      </c>
      <c r="C46" s="13" t="str">
        <f t="shared" si="0"/>
        <v>Alpine Church Of God</v>
      </c>
      <c r="D46" s="16">
        <v>263</v>
      </c>
      <c r="E46" s="16">
        <v>23</v>
      </c>
      <c r="F46" s="16">
        <v>8</v>
      </c>
      <c r="G46" s="16">
        <v>137</v>
      </c>
      <c r="H46" s="16">
        <f t="shared" si="1"/>
        <v>168</v>
      </c>
      <c r="I46" s="16">
        <v>0</v>
      </c>
      <c r="J46" s="17"/>
    </row>
    <row r="47" spans="1:10" ht="11.1" customHeight="1" x14ac:dyDescent="0.3">
      <c r="A47" s="14">
        <v>42</v>
      </c>
      <c r="B47" s="13" t="s">
        <v>1355</v>
      </c>
      <c r="C47" s="13" t="str">
        <f t="shared" si="0"/>
        <v>Alpine Church Of God</v>
      </c>
      <c r="D47" s="16">
        <v>271</v>
      </c>
      <c r="E47" s="16">
        <v>29</v>
      </c>
      <c r="F47" s="16">
        <v>4</v>
      </c>
      <c r="G47" s="16">
        <v>154</v>
      </c>
      <c r="H47" s="16">
        <f t="shared" si="1"/>
        <v>187</v>
      </c>
      <c r="I47" s="16">
        <v>0</v>
      </c>
      <c r="J47" s="17"/>
    </row>
    <row r="48" spans="1:10" ht="11.1" customHeight="1" x14ac:dyDescent="0.3">
      <c r="A48" s="14">
        <v>43</v>
      </c>
      <c r="B48" s="13" t="s">
        <v>1356</v>
      </c>
      <c r="C48" s="13" t="str">
        <f t="shared" si="0"/>
        <v>Fairview School Gymnasium</v>
      </c>
      <c r="D48" s="16">
        <v>290</v>
      </c>
      <c r="E48" s="16">
        <v>30</v>
      </c>
      <c r="F48" s="16">
        <v>6</v>
      </c>
      <c r="G48" s="16">
        <v>134</v>
      </c>
      <c r="H48" s="16">
        <f t="shared" si="1"/>
        <v>170</v>
      </c>
      <c r="I48" s="16">
        <v>0</v>
      </c>
      <c r="J48" s="17"/>
    </row>
    <row r="49" spans="1:10" ht="11.1" customHeight="1" x14ac:dyDescent="0.3">
      <c r="A49" s="14">
        <v>44</v>
      </c>
      <c r="B49" s="13" t="s">
        <v>1356</v>
      </c>
      <c r="C49" s="13" t="str">
        <f t="shared" si="0"/>
        <v>Fairview School Gymnasium</v>
      </c>
      <c r="D49" s="16">
        <v>221</v>
      </c>
      <c r="E49" s="16">
        <v>21</v>
      </c>
      <c r="F49" s="16">
        <v>1</v>
      </c>
      <c r="G49" s="16">
        <v>117</v>
      </c>
      <c r="H49" s="16">
        <f t="shared" si="1"/>
        <v>139</v>
      </c>
      <c r="I49" s="16">
        <v>0</v>
      </c>
      <c r="J49" s="17"/>
    </row>
    <row r="50" spans="1:10" ht="11.1" customHeight="1" x14ac:dyDescent="0.3">
      <c r="A50" s="14">
        <v>45</v>
      </c>
      <c r="B50" s="13" t="s">
        <v>1357</v>
      </c>
      <c r="C50" s="13" t="str">
        <f t="shared" si="0"/>
        <v>Riverview Village Estates</v>
      </c>
      <c r="D50" s="16">
        <v>358</v>
      </c>
      <c r="E50" s="16">
        <v>46</v>
      </c>
      <c r="F50" s="16">
        <v>4</v>
      </c>
      <c r="G50" s="16">
        <v>170</v>
      </c>
      <c r="H50" s="16">
        <f t="shared" si="1"/>
        <v>220</v>
      </c>
      <c r="I50" s="16">
        <v>1</v>
      </c>
      <c r="J50" s="17"/>
    </row>
    <row r="51" spans="1:10" ht="11.1" customHeight="1" x14ac:dyDescent="0.3">
      <c r="A51" s="14" t="s">
        <v>38</v>
      </c>
      <c r="B51" s="13" t="s">
        <v>1358</v>
      </c>
      <c r="C51" s="13" t="str">
        <f t="shared" si="0"/>
        <v>First United Church</v>
      </c>
      <c r="D51" s="16">
        <v>0</v>
      </c>
      <c r="E51" s="16">
        <v>195</v>
      </c>
      <c r="F51" s="16">
        <v>26</v>
      </c>
      <c r="G51" s="16">
        <v>840</v>
      </c>
      <c r="H51" s="16">
        <f t="shared" si="1"/>
        <v>1061</v>
      </c>
      <c r="I51" s="16">
        <v>2</v>
      </c>
      <c r="J51" s="17"/>
    </row>
    <row r="52" spans="1:10" ht="11.1" customHeight="1" x14ac:dyDescent="0.3">
      <c r="A52" s="14" t="s">
        <v>38</v>
      </c>
      <c r="B52" s="13" t="s">
        <v>1346</v>
      </c>
      <c r="C52" s="13" t="str">
        <f t="shared" si="0"/>
        <v>Success Community Hall</v>
      </c>
      <c r="D52" s="16">
        <v>0</v>
      </c>
      <c r="E52" s="16">
        <v>11</v>
      </c>
      <c r="F52" s="16">
        <v>0</v>
      </c>
      <c r="G52" s="16">
        <v>26</v>
      </c>
      <c r="H52" s="16">
        <f t="shared" si="1"/>
        <v>37</v>
      </c>
      <c r="I52" s="16">
        <v>0</v>
      </c>
      <c r="J52" s="17"/>
    </row>
    <row r="53" spans="1:10" ht="11.1" customHeight="1" x14ac:dyDescent="0.3">
      <c r="A53" s="14"/>
      <c r="B53" s="13" t="s">
        <v>30</v>
      </c>
      <c r="C53" s="13" t="str">
        <f t="shared" si="0"/>
        <v>Absentee</v>
      </c>
      <c r="D53" s="16">
        <v>0</v>
      </c>
      <c r="E53" s="16">
        <v>11</v>
      </c>
      <c r="F53" s="16">
        <v>0</v>
      </c>
      <c r="G53" s="16">
        <v>85</v>
      </c>
      <c r="H53" s="16">
        <f t="shared" si="1"/>
        <v>96</v>
      </c>
      <c r="I53" s="16">
        <v>2</v>
      </c>
      <c r="J53" s="17"/>
    </row>
    <row r="54" spans="1:10" ht="11.1" customHeight="1" x14ac:dyDescent="0.3">
      <c r="A54" s="14" t="s">
        <v>31</v>
      </c>
      <c r="B54" s="7" t="s">
        <v>1362</v>
      </c>
      <c r="C54" s="13" t="str">
        <f t="shared" si="0"/>
        <v>Cypress Regional Hospital</v>
      </c>
      <c r="D54" s="16">
        <v>0</v>
      </c>
      <c r="E54" s="16">
        <v>6</v>
      </c>
      <c r="F54" s="16">
        <v>0</v>
      </c>
      <c r="G54" s="16">
        <v>18</v>
      </c>
      <c r="H54" s="16">
        <f t="shared" si="1"/>
        <v>24</v>
      </c>
      <c r="I54" s="16">
        <v>0</v>
      </c>
      <c r="J54" s="17"/>
    </row>
    <row r="55" spans="1:10" ht="11.1" customHeight="1" x14ac:dyDescent="0.3">
      <c r="A55" s="14" t="s">
        <v>95</v>
      </c>
      <c r="B55" s="13" t="s">
        <v>1359</v>
      </c>
      <c r="C55" s="13" t="str">
        <f t="shared" si="0"/>
        <v>Swift Current Care Centre</v>
      </c>
      <c r="D55" s="16">
        <v>59</v>
      </c>
      <c r="E55" s="16">
        <v>4</v>
      </c>
      <c r="F55" s="16">
        <v>1</v>
      </c>
      <c r="G55" s="16">
        <v>16</v>
      </c>
      <c r="H55" s="16">
        <f t="shared" si="1"/>
        <v>21</v>
      </c>
      <c r="I55" s="16">
        <v>0</v>
      </c>
      <c r="J55" s="17"/>
    </row>
    <row r="56" spans="1:10" ht="11.1" customHeight="1" x14ac:dyDescent="0.3">
      <c r="A56" s="14" t="s">
        <v>96</v>
      </c>
      <c r="B56" s="13" t="s">
        <v>1354</v>
      </c>
      <c r="C56" s="13" t="str">
        <f t="shared" si="0"/>
        <v>Palliser Regional Care Centre</v>
      </c>
      <c r="D56" s="16">
        <v>70</v>
      </c>
      <c r="E56" s="16">
        <v>12</v>
      </c>
      <c r="F56" s="16">
        <v>3</v>
      </c>
      <c r="G56" s="16">
        <v>28</v>
      </c>
      <c r="H56" s="16">
        <f t="shared" si="1"/>
        <v>43</v>
      </c>
      <c r="I56" s="16">
        <v>1</v>
      </c>
      <c r="J56" s="17"/>
    </row>
    <row r="57" spans="1:10" ht="11.1" customHeight="1" x14ac:dyDescent="0.3">
      <c r="A57" s="14" t="s">
        <v>141</v>
      </c>
      <c r="B57" s="13" t="s">
        <v>1360</v>
      </c>
      <c r="C57" s="13" t="str">
        <f t="shared" si="0"/>
        <v>Prairie Pioneers Lodge</v>
      </c>
      <c r="D57" s="16">
        <v>39</v>
      </c>
      <c r="E57" s="16">
        <v>1</v>
      </c>
      <c r="F57" s="16">
        <v>0</v>
      </c>
      <c r="G57" s="16">
        <v>1</v>
      </c>
      <c r="H57" s="16">
        <f t="shared" si="1"/>
        <v>2</v>
      </c>
      <c r="I57" s="16">
        <v>0</v>
      </c>
      <c r="J57" s="15"/>
    </row>
    <row r="58" spans="1:10" ht="11.1" customHeight="1" thickBot="1" x14ac:dyDescent="0.35">
      <c r="A58" s="22"/>
      <c r="B58" s="5" t="s">
        <v>33</v>
      </c>
      <c r="C58" s="23"/>
      <c r="D58" s="23">
        <f t="shared" ref="D58:I58" si="2">SUM(D6:D57)</f>
        <v>10911</v>
      </c>
      <c r="E58" s="23">
        <f t="shared" si="2"/>
        <v>1223</v>
      </c>
      <c r="F58" s="23">
        <f t="shared" si="2"/>
        <v>192</v>
      </c>
      <c r="G58" s="23">
        <f t="shared" si="2"/>
        <v>6021</v>
      </c>
      <c r="H58" s="23">
        <f t="shared" si="2"/>
        <v>7436</v>
      </c>
      <c r="I58" s="23">
        <f t="shared" si="2"/>
        <v>16</v>
      </c>
    </row>
    <row r="59" spans="1:10" ht="11.1" customHeight="1" x14ac:dyDescent="0.3">
      <c r="A59" s="19"/>
      <c r="B59" s="3"/>
      <c r="C59" s="3"/>
      <c r="D59" s="3"/>
      <c r="E59" s="3"/>
      <c r="F59" s="3"/>
      <c r="G59" s="3"/>
      <c r="H59" s="3"/>
      <c r="I59" s="3"/>
    </row>
    <row r="60" spans="1:10" ht="11.1" customHeight="1" x14ac:dyDescent="0.3">
      <c r="A60" s="19"/>
      <c r="B60" s="3"/>
      <c r="C60" s="1" t="s">
        <v>1710</v>
      </c>
      <c r="D60" s="3"/>
      <c r="E60" s="3"/>
      <c r="F60" s="3"/>
      <c r="G60" s="3"/>
      <c r="H60" s="3"/>
      <c r="I60" s="3"/>
    </row>
    <row r="61" spans="1:10" ht="11.1" customHeight="1" x14ac:dyDescent="0.3">
      <c r="A61" s="19"/>
      <c r="B61" s="3"/>
      <c r="C61" s="1" t="s">
        <v>35</v>
      </c>
      <c r="D61" s="24">
        <f>G58-E58</f>
        <v>4798</v>
      </c>
      <c r="E61" s="3"/>
      <c r="F61" s="3"/>
      <c r="G61" s="3"/>
      <c r="H61" s="3"/>
      <c r="I61" s="3"/>
    </row>
    <row r="62" spans="1:10" ht="11.1" customHeight="1" x14ac:dyDescent="0.3">
      <c r="A62" s="19"/>
      <c r="B62" s="3"/>
      <c r="C62" s="1" t="s">
        <v>36</v>
      </c>
      <c r="D62" s="25">
        <f>H58/D58</f>
        <v>0.6815140683713683</v>
      </c>
      <c r="E62" s="3"/>
      <c r="F62" s="3"/>
      <c r="G62" s="3"/>
      <c r="H62" s="3"/>
      <c r="I62" s="3"/>
    </row>
    <row r="63" spans="1:10" ht="11.1" customHeight="1" x14ac:dyDescent="0.3">
      <c r="A63" s="19"/>
      <c r="B63" s="3"/>
      <c r="C63" s="1" t="s">
        <v>37</v>
      </c>
      <c r="D63" s="3"/>
      <c r="E63" s="26">
        <f>E58/H58</f>
        <v>0.164470145239376</v>
      </c>
      <c r="F63" s="26">
        <f>F58/H58</f>
        <v>2.5820333512641205E-2</v>
      </c>
      <c r="G63" s="26">
        <f>G58/H58</f>
        <v>0.80970952124798279</v>
      </c>
      <c r="H63" s="3"/>
      <c r="I63" s="3"/>
    </row>
    <row r="64" spans="1:10" ht="11.1" customHeight="1" x14ac:dyDescent="0.3"/>
    <row r="65" ht="11.1" customHeight="1" x14ac:dyDescent="0.3"/>
  </sheetData>
  <mergeCells count="9">
    <mergeCell ref="A1:A2"/>
    <mergeCell ref="J4:J5"/>
    <mergeCell ref="D4:D5"/>
    <mergeCell ref="H4:H5"/>
    <mergeCell ref="A3:C3"/>
    <mergeCell ref="E3:G3"/>
    <mergeCell ref="A4:A5"/>
    <mergeCell ref="B4:B5"/>
    <mergeCell ref="C4:C5"/>
  </mergeCells>
  <hyperlinks>
    <hyperlink ref="A6" r:id="rId1" display="http://espree.elections.sk.ca/esResultsUnOfficialEdit.cfm?MODE=EDITINIT&amp;POLL=2245"/>
    <hyperlink ref="A7" r:id="rId2" display="http://espree.elections.sk.ca/esResultsUnOfficialEdit.cfm?MODE=EDITINIT&amp;POLL=2246"/>
    <hyperlink ref="A8" r:id="rId3" display="http://espree.elections.sk.ca/esResultsUnOfficialEdit.cfm?MODE=EDITINIT&amp;POLL=2247"/>
    <hyperlink ref="A9" r:id="rId4" display="http://espree.elections.sk.ca/esResultsUnOfficialEdit.cfm?MODE=EDITINIT&amp;POLL=2248"/>
    <hyperlink ref="A10" r:id="rId5" display="http://espree.elections.sk.ca/esResultsUnOfficialEdit.cfm?MODE=EDITINIT&amp;POLL=2249"/>
    <hyperlink ref="A11" r:id="rId6" display="http://espree.elections.sk.ca/esResultsUnOfficialEdit.cfm?MODE=EDITINIT&amp;POLL=2250"/>
    <hyperlink ref="A12" r:id="rId7" display="http://espree.elections.sk.ca/esResultsUnOfficialEdit.cfm?MODE=EDITINIT&amp;POLL=2251"/>
    <hyperlink ref="A13" r:id="rId8" display="http://espree.elections.sk.ca/esResultsUnOfficialEdit.cfm?MODE=EDITINIT&amp;POLL=2252"/>
    <hyperlink ref="A14" r:id="rId9" display="http://espree.elections.sk.ca/esResultsUnOfficialEdit.cfm?MODE=EDITINIT&amp;POLL=2253"/>
    <hyperlink ref="A15" r:id="rId10" display="http://espree.elections.sk.ca/esResultsUnOfficialEdit.cfm?MODE=EDITINIT&amp;POLL=2254"/>
    <hyperlink ref="A16" r:id="rId11" display="http://espree.elections.sk.ca/esResultsUnOfficialEdit.cfm?MODE=EDITINIT&amp;POLL=2255"/>
    <hyperlink ref="A17" r:id="rId12" display="http://espree.elections.sk.ca/esResultsUnOfficialEdit.cfm?MODE=EDITINIT&amp;POLL=2256"/>
    <hyperlink ref="A18" r:id="rId13" display="http://espree.elections.sk.ca/esResultsUnOfficialEdit.cfm?MODE=EDITINIT&amp;POLL=2257"/>
    <hyperlink ref="A19" r:id="rId14" display="http://espree.elections.sk.ca/esResultsUnOfficialEdit.cfm?MODE=EDITINIT&amp;POLL=2258"/>
    <hyperlink ref="A20" r:id="rId15" display="http://espree.elections.sk.ca/esResultsUnOfficialEdit.cfm?MODE=EDITINIT&amp;POLL=2259"/>
    <hyperlink ref="A21" r:id="rId16" display="http://espree.elections.sk.ca/esResultsUnOfficialEdit.cfm?MODE=EDITINIT&amp;POLL=2260"/>
    <hyperlink ref="A22" r:id="rId17" display="http://espree.elections.sk.ca/esResultsUnOfficialEdit.cfm?MODE=EDITINIT&amp;POLL=2261"/>
    <hyperlink ref="A23" r:id="rId18" display="http://espree.elections.sk.ca/esResultsUnOfficialEdit.cfm?MODE=EDITINIT&amp;POLL=2262"/>
    <hyperlink ref="A24" r:id="rId19" display="http://espree.elections.sk.ca/esResultsUnOfficialEdit.cfm?MODE=EDITINIT&amp;POLL=2263"/>
    <hyperlink ref="A25" r:id="rId20" display="http://espree.elections.sk.ca/esResultsUnOfficialEdit.cfm?MODE=EDITINIT&amp;POLL=2264"/>
    <hyperlink ref="A26" r:id="rId21" display="http://espree.elections.sk.ca/esResultsUnOfficialEdit.cfm?MODE=EDITINIT&amp;POLL=2265"/>
    <hyperlink ref="A27" r:id="rId22" display="http://espree.elections.sk.ca/esResultsUnOfficialEdit.cfm?MODE=EDITINIT&amp;POLL=2266"/>
    <hyperlink ref="A28" r:id="rId23" display="http://espree.elections.sk.ca/esResultsUnOfficialEdit.cfm?MODE=EDITINIT&amp;POLL=2267"/>
    <hyperlink ref="A29" r:id="rId24" display="http://espree.elections.sk.ca/esResultsUnOfficialEdit.cfm?MODE=EDITINIT&amp;POLL=2268"/>
    <hyperlink ref="A30" r:id="rId25" display="http://espree.elections.sk.ca/esResultsUnOfficialEdit.cfm?MODE=EDITINIT&amp;POLL=2269"/>
    <hyperlink ref="A31" r:id="rId26" display="http://espree.elections.sk.ca/esResultsUnOfficialEdit.cfm?MODE=EDITINIT&amp;POLL=2270"/>
    <hyperlink ref="A32" r:id="rId27" display="http://espree.elections.sk.ca/esResultsUnOfficialEdit.cfm?MODE=EDITINIT&amp;POLL=2271"/>
    <hyperlink ref="A33" r:id="rId28" display="http://espree.elections.sk.ca/esResultsUnOfficialEdit.cfm?MODE=EDITINIT&amp;POLL=2272"/>
    <hyperlink ref="A34" r:id="rId29" display="http://espree.elections.sk.ca/esResultsUnOfficialEdit.cfm?MODE=EDITINIT&amp;POLL=2273"/>
    <hyperlink ref="A35" r:id="rId30" display="http://espree.elections.sk.ca/esResultsUnOfficialEdit.cfm?MODE=EDITINIT&amp;POLL=2274"/>
    <hyperlink ref="A36" r:id="rId31" display="http://espree.elections.sk.ca/esResultsUnOfficialEdit.cfm?MODE=EDITINIT&amp;POLL=2275"/>
    <hyperlink ref="A37" r:id="rId32" display="http://espree.elections.sk.ca/esResultsUnOfficialEdit.cfm?MODE=EDITINIT&amp;POLL=2276"/>
    <hyperlink ref="A38" r:id="rId33" display="http://espree.elections.sk.ca/esResultsUnOfficialEdit.cfm?MODE=EDITINIT&amp;POLL=2277"/>
    <hyperlink ref="A39" r:id="rId34" display="http://espree.elections.sk.ca/esResultsUnOfficialEdit.cfm?MODE=EDITINIT&amp;POLL=2278"/>
    <hyperlink ref="A40" r:id="rId35" display="http://espree.elections.sk.ca/esResultsUnOfficialEdit.cfm?MODE=EDITINIT&amp;POLL=2279"/>
    <hyperlink ref="A41" r:id="rId36" display="http://espree.elections.sk.ca/esResultsUnOfficialEdit.cfm?MODE=EDITINIT&amp;POLL=2280"/>
    <hyperlink ref="A42" r:id="rId37" display="http://espree.elections.sk.ca/esResultsUnOfficialEdit.cfm?MODE=EDITINIT&amp;POLL=2281"/>
    <hyperlink ref="A43" r:id="rId38" display="http://espree.elections.sk.ca/esResultsUnOfficialEdit.cfm?MODE=EDITINIT&amp;POLL=2282"/>
    <hyperlink ref="A44" r:id="rId39" display="http://espree.elections.sk.ca/esResultsUnOfficialEdit.cfm?MODE=EDITINIT&amp;POLL=2283"/>
    <hyperlink ref="A45" r:id="rId40" display="http://espree.elections.sk.ca/esResultsUnOfficialEdit.cfm?MODE=EDITINIT&amp;POLL=2284"/>
    <hyperlink ref="A46" r:id="rId41" display="http://espree.elections.sk.ca/esResultsUnOfficialEdit.cfm?MODE=EDITINIT&amp;POLL=2285"/>
    <hyperlink ref="A47" r:id="rId42" display="http://espree.elections.sk.ca/esResultsUnOfficialEdit.cfm?MODE=EDITINIT&amp;POLL=2286"/>
    <hyperlink ref="A48" r:id="rId43" display="http://espree.elections.sk.ca/esResultsUnOfficialEdit.cfm?MODE=EDITINIT&amp;POLL=2287"/>
    <hyperlink ref="A49" r:id="rId44" display="http://espree.elections.sk.ca/esResultsUnOfficialEdit.cfm?MODE=EDITINIT&amp;POLL=2288"/>
    <hyperlink ref="A50" r:id="rId45" display="http://espree.elections.sk.ca/esResultsUnOfficialEdit.cfm?MODE=EDITINIT&amp;POLL=2289"/>
    <hyperlink ref="A51" r:id="rId46" display="http://espree.elections.sk.ca/esResultsUnOfficialEdit.cfm?MODE=EDITINIT&amp;POLL=3128"/>
    <hyperlink ref="A52" r:id="rId47" display="http://espree.elections.sk.ca/esResultsUnOfficialEdit.cfm?MODE=EDITINIT&amp;POLL=3129"/>
    <hyperlink ref="A54" r:id="rId48" display="http://espree.elections.sk.ca/esResultsUnOfficialEdit.cfm?MODE=EDITINIT&amp;POLL=3498"/>
    <hyperlink ref="A55" r:id="rId49" display="http://espree.elections.sk.ca/esResultsUnOfficialEdit.cfm?MODE=EDITINIT&amp;POLL=3130"/>
    <hyperlink ref="A56" r:id="rId50" display="http://espree.elections.sk.ca/esResultsUnOfficialEdit.cfm?MODE=EDITINIT&amp;POLL=3131"/>
    <hyperlink ref="A57" r:id="rId51" display="http://espree.elections.sk.ca/esResultsUnOfficialEdit.cfm?MODE=EDITINIT&amp;POLL=3132"/>
  </hyperlinks>
  <pageMargins left="0.7" right="0.7" top="0.75" bottom="0.75" header="0.3" footer="0.3"/>
  <pageSetup scale="84" fitToHeight="0" orientation="portrait" r:id="rId52"/>
  <drawing r:id="rId5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55"/>
  <sheetViews>
    <sheetView topLeftCell="A7" workbookViewId="0">
      <selection activeCell="C55" sqref="C55"/>
    </sheetView>
  </sheetViews>
  <sheetFormatPr defaultRowHeight="14.4" x14ac:dyDescent="0.3"/>
  <cols>
    <col min="1" max="1" width="9.109375" style="18"/>
    <col min="2" max="2" width="20.5546875" hidden="1" customWidth="1"/>
    <col min="3" max="3" width="28.44140625" customWidth="1"/>
    <col min="5" max="5" width="6" customWidth="1"/>
    <col min="7" max="7" width="11" customWidth="1"/>
  </cols>
  <sheetData>
    <row r="1" spans="1:11" s="73" customFormat="1" ht="20.100000000000001" customHeight="1" x14ac:dyDescent="0.3">
      <c r="A1" s="98"/>
      <c r="C1" s="7" t="s">
        <v>1634</v>
      </c>
    </row>
    <row r="2" spans="1:11" s="27" customFormat="1" ht="20.100000000000001" customHeight="1" thickBot="1" x14ac:dyDescent="0.3">
      <c r="A2" s="99"/>
      <c r="B2" s="50"/>
      <c r="C2" s="43" t="s">
        <v>1628</v>
      </c>
      <c r="D2" s="50"/>
      <c r="E2" s="50"/>
      <c r="F2" s="50"/>
      <c r="G2" s="50"/>
      <c r="H2" s="59"/>
      <c r="I2" s="59"/>
      <c r="J2" s="59" t="s">
        <v>1576</v>
      </c>
    </row>
    <row r="3" spans="1:11" s="27" customFormat="1" ht="15" customHeight="1" x14ac:dyDescent="0.3">
      <c r="A3" s="101" t="s">
        <v>1638</v>
      </c>
      <c r="B3" s="102"/>
      <c r="C3" s="102"/>
      <c r="D3" s="69"/>
      <c r="E3" s="103" t="s">
        <v>1575</v>
      </c>
      <c r="F3" s="103"/>
      <c r="G3" s="103"/>
      <c r="H3" s="120" t="s">
        <v>1639</v>
      </c>
      <c r="I3" s="120"/>
      <c r="J3" s="121"/>
    </row>
    <row r="4" spans="1:11" ht="25.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1382</v>
      </c>
      <c r="F4" s="46" t="s">
        <v>1713</v>
      </c>
      <c r="G4" s="46" t="s">
        <v>1383</v>
      </c>
      <c r="H4" s="46" t="s">
        <v>1714</v>
      </c>
      <c r="I4" s="113" t="s">
        <v>32</v>
      </c>
      <c r="J4" s="87" t="s">
        <v>5</v>
      </c>
      <c r="K4" s="114"/>
    </row>
    <row r="5" spans="1:11" ht="11.1" customHeight="1" x14ac:dyDescent="0.3">
      <c r="A5" s="111"/>
      <c r="B5" s="107"/>
      <c r="C5" s="107"/>
      <c r="D5" s="109"/>
      <c r="E5" s="48" t="s">
        <v>838</v>
      </c>
      <c r="F5" s="48" t="s">
        <v>2</v>
      </c>
      <c r="G5" s="48" t="s">
        <v>3</v>
      </c>
      <c r="H5" s="48" t="s">
        <v>4</v>
      </c>
      <c r="I5" s="127"/>
      <c r="J5" s="41" t="s">
        <v>47</v>
      </c>
      <c r="K5" s="114"/>
    </row>
    <row r="6" spans="1:11" ht="11.1" customHeight="1" x14ac:dyDescent="0.3">
      <c r="A6" s="14">
        <v>1</v>
      </c>
      <c r="B6" s="13" t="s">
        <v>1363</v>
      </c>
      <c r="C6" s="13" t="str">
        <f>PROPER(B6)</f>
        <v>Holy Family School</v>
      </c>
      <c r="D6" s="16">
        <v>274</v>
      </c>
      <c r="E6" s="16">
        <v>22</v>
      </c>
      <c r="F6" s="16">
        <v>112</v>
      </c>
      <c r="G6" s="16">
        <v>0</v>
      </c>
      <c r="H6" s="16">
        <v>37</v>
      </c>
      <c r="I6" s="16">
        <f>SUM(E6:H6)</f>
        <v>171</v>
      </c>
      <c r="J6" s="16">
        <v>0</v>
      </c>
      <c r="K6" s="17"/>
    </row>
    <row r="7" spans="1:11" ht="11.1" customHeight="1" x14ac:dyDescent="0.3">
      <c r="A7" s="14">
        <v>2</v>
      </c>
      <c r="B7" s="13" t="s">
        <v>1363</v>
      </c>
      <c r="C7" s="13" t="str">
        <f t="shared" ref="C7:C48" si="0">PROPER(B7)</f>
        <v>Holy Family School</v>
      </c>
      <c r="D7" s="16">
        <v>194</v>
      </c>
      <c r="E7" s="16">
        <v>9</v>
      </c>
      <c r="F7" s="16">
        <v>55</v>
      </c>
      <c r="G7" s="16">
        <v>2</v>
      </c>
      <c r="H7" s="16">
        <v>31</v>
      </c>
      <c r="I7" s="16">
        <f t="shared" ref="I7:I48" si="1">SUM(E7:H7)</f>
        <v>97</v>
      </c>
      <c r="J7" s="16">
        <v>0</v>
      </c>
      <c r="K7" s="17"/>
    </row>
    <row r="8" spans="1:11" ht="11.1" customHeight="1" x14ac:dyDescent="0.3">
      <c r="A8" s="14">
        <v>3</v>
      </c>
      <c r="B8" s="13" t="s">
        <v>1363</v>
      </c>
      <c r="C8" s="13" t="str">
        <f t="shared" si="0"/>
        <v>Holy Family School</v>
      </c>
      <c r="D8" s="16">
        <v>219</v>
      </c>
      <c r="E8" s="16">
        <v>18</v>
      </c>
      <c r="F8" s="16">
        <v>65</v>
      </c>
      <c r="G8" s="16">
        <v>2</v>
      </c>
      <c r="H8" s="16">
        <v>48</v>
      </c>
      <c r="I8" s="16">
        <f t="shared" si="1"/>
        <v>133</v>
      </c>
      <c r="J8" s="16">
        <v>0</v>
      </c>
      <c r="K8" s="17"/>
    </row>
    <row r="9" spans="1:11" ht="11.1" customHeight="1" x14ac:dyDescent="0.3">
      <c r="A9" s="14">
        <v>4</v>
      </c>
      <c r="B9" s="13" t="s">
        <v>1364</v>
      </c>
      <c r="C9" s="13" t="str">
        <f t="shared" si="0"/>
        <v>Territorial Alliance Church</v>
      </c>
      <c r="D9" s="16">
        <v>237</v>
      </c>
      <c r="E9" s="16">
        <v>34</v>
      </c>
      <c r="F9" s="16">
        <v>81</v>
      </c>
      <c r="G9" s="16">
        <v>2</v>
      </c>
      <c r="H9" s="16">
        <v>27</v>
      </c>
      <c r="I9" s="16">
        <f t="shared" si="1"/>
        <v>144</v>
      </c>
      <c r="J9" s="16">
        <v>2</v>
      </c>
      <c r="K9" s="17"/>
    </row>
    <row r="10" spans="1:11" ht="11.1" customHeight="1" x14ac:dyDescent="0.3">
      <c r="A10" s="14">
        <v>5</v>
      </c>
      <c r="B10" s="13" t="s">
        <v>1364</v>
      </c>
      <c r="C10" s="13" t="str">
        <f t="shared" si="0"/>
        <v>Territorial Alliance Church</v>
      </c>
      <c r="D10" s="16">
        <v>396</v>
      </c>
      <c r="E10" s="16">
        <v>32</v>
      </c>
      <c r="F10" s="16">
        <v>106</v>
      </c>
      <c r="G10" s="16">
        <v>7</v>
      </c>
      <c r="H10" s="16">
        <v>94</v>
      </c>
      <c r="I10" s="16">
        <f t="shared" si="1"/>
        <v>239</v>
      </c>
      <c r="J10" s="16">
        <v>0</v>
      </c>
      <c r="K10" s="17"/>
    </row>
    <row r="11" spans="1:11" ht="11.1" customHeight="1" x14ac:dyDescent="0.3">
      <c r="A11" s="14">
        <v>6</v>
      </c>
      <c r="B11" s="13" t="s">
        <v>1365</v>
      </c>
      <c r="C11" s="13" t="str">
        <f t="shared" si="0"/>
        <v>Bready School</v>
      </c>
      <c r="D11" s="16">
        <v>301</v>
      </c>
      <c r="E11" s="16">
        <v>25</v>
      </c>
      <c r="F11" s="16">
        <v>92</v>
      </c>
      <c r="G11" s="16">
        <v>2</v>
      </c>
      <c r="H11" s="16">
        <v>53</v>
      </c>
      <c r="I11" s="16">
        <f t="shared" si="1"/>
        <v>172</v>
      </c>
      <c r="J11" s="16">
        <v>1</v>
      </c>
      <c r="K11" s="17"/>
    </row>
    <row r="12" spans="1:11" ht="11.1" customHeight="1" x14ac:dyDescent="0.3">
      <c r="A12" s="14">
        <v>7</v>
      </c>
      <c r="B12" s="13" t="s">
        <v>1366</v>
      </c>
      <c r="C12" s="13" t="s">
        <v>1566</v>
      </c>
      <c r="D12" s="16">
        <v>285</v>
      </c>
      <c r="E12" s="16">
        <v>20</v>
      </c>
      <c r="F12" s="16">
        <v>98</v>
      </c>
      <c r="G12" s="16">
        <v>0</v>
      </c>
      <c r="H12" s="16">
        <v>63</v>
      </c>
      <c r="I12" s="16">
        <f t="shared" si="1"/>
        <v>181</v>
      </c>
      <c r="J12" s="16">
        <v>0</v>
      </c>
      <c r="K12" s="17"/>
    </row>
    <row r="13" spans="1:11" ht="11.1" customHeight="1" x14ac:dyDescent="0.3">
      <c r="A13" s="14">
        <v>8</v>
      </c>
      <c r="B13" s="13" t="s">
        <v>1367</v>
      </c>
      <c r="C13" s="13" t="str">
        <f t="shared" si="0"/>
        <v>Lawrence School</v>
      </c>
      <c r="D13" s="16">
        <v>250</v>
      </c>
      <c r="E13" s="16">
        <v>17</v>
      </c>
      <c r="F13" s="16">
        <v>81</v>
      </c>
      <c r="G13" s="16">
        <v>0</v>
      </c>
      <c r="H13" s="16">
        <v>43</v>
      </c>
      <c r="I13" s="16">
        <f t="shared" si="1"/>
        <v>141</v>
      </c>
      <c r="J13" s="16">
        <v>1</v>
      </c>
      <c r="K13" s="17"/>
    </row>
    <row r="14" spans="1:11" ht="11.1" customHeight="1" x14ac:dyDescent="0.3">
      <c r="A14" s="14">
        <v>9</v>
      </c>
      <c r="B14" s="13" t="s">
        <v>1365</v>
      </c>
      <c r="C14" s="13" t="str">
        <f t="shared" si="0"/>
        <v>Bready School</v>
      </c>
      <c r="D14" s="16">
        <v>395</v>
      </c>
      <c r="E14" s="16">
        <v>36</v>
      </c>
      <c r="F14" s="16">
        <v>150</v>
      </c>
      <c r="G14" s="16">
        <v>4</v>
      </c>
      <c r="H14" s="16">
        <v>112</v>
      </c>
      <c r="I14" s="16">
        <f t="shared" si="1"/>
        <v>302</v>
      </c>
      <c r="J14" s="16">
        <v>1</v>
      </c>
      <c r="K14" s="17"/>
    </row>
    <row r="15" spans="1:11" ht="11.1" customHeight="1" x14ac:dyDescent="0.3">
      <c r="A15" s="14">
        <v>10</v>
      </c>
      <c r="B15" s="13" t="s">
        <v>1367</v>
      </c>
      <c r="C15" s="13" t="str">
        <f t="shared" si="0"/>
        <v>Lawrence School</v>
      </c>
      <c r="D15" s="16">
        <v>344</v>
      </c>
      <c r="E15" s="16">
        <v>27</v>
      </c>
      <c r="F15" s="16">
        <v>94</v>
      </c>
      <c r="G15" s="16">
        <v>2</v>
      </c>
      <c r="H15" s="16">
        <v>81</v>
      </c>
      <c r="I15" s="16">
        <f t="shared" si="1"/>
        <v>204</v>
      </c>
      <c r="J15" s="16">
        <v>0</v>
      </c>
      <c r="K15" s="17"/>
    </row>
    <row r="16" spans="1:11" ht="11.1" customHeight="1" x14ac:dyDescent="0.3">
      <c r="A16" s="14">
        <v>11</v>
      </c>
      <c r="B16" s="13" t="s">
        <v>1367</v>
      </c>
      <c r="C16" s="13" t="str">
        <f t="shared" si="0"/>
        <v>Lawrence School</v>
      </c>
      <c r="D16" s="16">
        <v>235</v>
      </c>
      <c r="E16" s="16">
        <v>16</v>
      </c>
      <c r="F16" s="16">
        <v>62</v>
      </c>
      <c r="G16" s="16">
        <v>1</v>
      </c>
      <c r="H16" s="16">
        <v>54</v>
      </c>
      <c r="I16" s="16">
        <f t="shared" si="1"/>
        <v>133</v>
      </c>
      <c r="J16" s="16">
        <v>1</v>
      </c>
      <c r="K16" s="17"/>
    </row>
    <row r="17" spans="1:11" ht="11.1" customHeight="1" x14ac:dyDescent="0.3">
      <c r="A17" s="14" t="s">
        <v>1368</v>
      </c>
      <c r="B17" s="13" t="s">
        <v>1365</v>
      </c>
      <c r="C17" s="13" t="str">
        <f t="shared" si="0"/>
        <v>Bready School</v>
      </c>
      <c r="D17" s="16">
        <v>287</v>
      </c>
      <c r="E17" s="16">
        <v>36</v>
      </c>
      <c r="F17" s="16">
        <v>126</v>
      </c>
      <c r="G17" s="16">
        <v>2</v>
      </c>
      <c r="H17" s="16">
        <v>56</v>
      </c>
      <c r="I17" s="16">
        <f t="shared" si="1"/>
        <v>220</v>
      </c>
      <c r="J17" s="16">
        <v>0</v>
      </c>
      <c r="K17" s="17"/>
    </row>
    <row r="18" spans="1:11" ht="11.1" customHeight="1" x14ac:dyDescent="0.3">
      <c r="A18" s="14" t="s">
        <v>1369</v>
      </c>
      <c r="B18" s="13" t="s">
        <v>1365</v>
      </c>
      <c r="C18" s="13" t="str">
        <f t="shared" si="0"/>
        <v>Bready School</v>
      </c>
      <c r="D18" s="16">
        <v>263</v>
      </c>
      <c r="E18" s="16">
        <v>21</v>
      </c>
      <c r="F18" s="16">
        <v>84</v>
      </c>
      <c r="G18" s="16">
        <v>2</v>
      </c>
      <c r="H18" s="16">
        <v>35</v>
      </c>
      <c r="I18" s="16">
        <f t="shared" si="1"/>
        <v>142</v>
      </c>
      <c r="J18" s="16">
        <v>0</v>
      </c>
      <c r="K18" s="17"/>
    </row>
    <row r="19" spans="1:11" ht="11.1" customHeight="1" x14ac:dyDescent="0.3">
      <c r="A19" s="14">
        <v>13</v>
      </c>
      <c r="B19" s="13" t="s">
        <v>1366</v>
      </c>
      <c r="C19" s="13" t="s">
        <v>1566</v>
      </c>
      <c r="D19" s="16">
        <v>310</v>
      </c>
      <c r="E19" s="16">
        <v>23</v>
      </c>
      <c r="F19" s="16">
        <v>78</v>
      </c>
      <c r="G19" s="16">
        <v>0</v>
      </c>
      <c r="H19" s="16">
        <v>72</v>
      </c>
      <c r="I19" s="16">
        <f t="shared" si="1"/>
        <v>173</v>
      </c>
      <c r="J19" s="16">
        <v>0</v>
      </c>
      <c r="K19" s="17"/>
    </row>
    <row r="20" spans="1:11" ht="11.1" customHeight="1" x14ac:dyDescent="0.3">
      <c r="A20" s="14">
        <v>14</v>
      </c>
      <c r="B20" s="13" t="s">
        <v>1370</v>
      </c>
      <c r="C20" s="13" t="s">
        <v>1567</v>
      </c>
      <c r="D20" s="16">
        <v>361</v>
      </c>
      <c r="E20" s="16">
        <v>28</v>
      </c>
      <c r="F20" s="16">
        <v>96</v>
      </c>
      <c r="G20" s="16">
        <v>5</v>
      </c>
      <c r="H20" s="16">
        <v>67</v>
      </c>
      <c r="I20" s="16">
        <f t="shared" si="1"/>
        <v>196</v>
      </c>
      <c r="J20" s="16">
        <v>0</v>
      </c>
      <c r="K20" s="17"/>
    </row>
    <row r="21" spans="1:11" ht="11.1" customHeight="1" x14ac:dyDescent="0.3">
      <c r="A21" s="14" t="s">
        <v>67</v>
      </c>
      <c r="B21" s="13" t="s">
        <v>1370</v>
      </c>
      <c r="C21" s="13" t="s">
        <v>1567</v>
      </c>
      <c r="D21" s="16">
        <v>244</v>
      </c>
      <c r="E21" s="16">
        <v>11</v>
      </c>
      <c r="F21" s="16">
        <v>52</v>
      </c>
      <c r="G21" s="16">
        <v>1</v>
      </c>
      <c r="H21" s="16">
        <v>50</v>
      </c>
      <c r="I21" s="16">
        <f t="shared" si="1"/>
        <v>114</v>
      </c>
      <c r="J21" s="16">
        <v>0</v>
      </c>
      <c r="K21" s="17"/>
    </row>
    <row r="22" spans="1:11" ht="11.1" customHeight="1" x14ac:dyDescent="0.3">
      <c r="A22" s="14" t="s">
        <v>69</v>
      </c>
      <c r="B22" s="13" t="s">
        <v>1370</v>
      </c>
      <c r="C22" s="13" t="s">
        <v>1567</v>
      </c>
      <c r="D22" s="16">
        <v>230</v>
      </c>
      <c r="E22" s="16">
        <v>21</v>
      </c>
      <c r="F22" s="16">
        <v>27</v>
      </c>
      <c r="G22" s="16">
        <v>2</v>
      </c>
      <c r="H22" s="16">
        <v>59</v>
      </c>
      <c r="I22" s="16">
        <f t="shared" si="1"/>
        <v>109</v>
      </c>
      <c r="J22" s="16">
        <v>0</v>
      </c>
      <c r="K22" s="17"/>
    </row>
    <row r="23" spans="1:11" ht="11.1" customHeight="1" x14ac:dyDescent="0.3">
      <c r="A23" s="14">
        <v>16</v>
      </c>
      <c r="B23" s="13" t="s">
        <v>1370</v>
      </c>
      <c r="C23" s="13" t="s">
        <v>1567</v>
      </c>
      <c r="D23" s="16">
        <v>318</v>
      </c>
      <c r="E23" s="16">
        <v>9</v>
      </c>
      <c r="F23" s="16">
        <v>40</v>
      </c>
      <c r="G23" s="16">
        <v>1</v>
      </c>
      <c r="H23" s="16">
        <v>79</v>
      </c>
      <c r="I23" s="16">
        <f t="shared" si="1"/>
        <v>129</v>
      </c>
      <c r="J23" s="16">
        <v>1</v>
      </c>
      <c r="K23" s="17"/>
    </row>
    <row r="24" spans="1:11" ht="11.1" customHeight="1" x14ac:dyDescent="0.3">
      <c r="A24" s="14">
        <v>17</v>
      </c>
      <c r="B24" s="13" t="s">
        <v>1371</v>
      </c>
      <c r="C24" s="13" t="str">
        <f t="shared" si="0"/>
        <v>Valley View Towers 1</v>
      </c>
      <c r="D24" s="16">
        <v>242</v>
      </c>
      <c r="E24" s="16">
        <v>11</v>
      </c>
      <c r="F24" s="16">
        <v>77</v>
      </c>
      <c r="G24" s="16">
        <v>7</v>
      </c>
      <c r="H24" s="16">
        <v>69</v>
      </c>
      <c r="I24" s="16">
        <f t="shared" si="1"/>
        <v>164</v>
      </c>
      <c r="J24" s="16">
        <v>1</v>
      </c>
      <c r="K24" s="17"/>
    </row>
    <row r="25" spans="1:11" ht="11.1" customHeight="1" x14ac:dyDescent="0.3">
      <c r="A25" s="14">
        <v>18</v>
      </c>
      <c r="B25" s="13" t="s">
        <v>1366</v>
      </c>
      <c r="C25" s="13" t="s">
        <v>1566</v>
      </c>
      <c r="D25" s="16">
        <v>248</v>
      </c>
      <c r="E25" s="16">
        <v>12</v>
      </c>
      <c r="F25" s="16">
        <v>61</v>
      </c>
      <c r="G25" s="16">
        <v>3</v>
      </c>
      <c r="H25" s="16">
        <v>45</v>
      </c>
      <c r="I25" s="16">
        <f t="shared" si="1"/>
        <v>121</v>
      </c>
      <c r="J25" s="16">
        <v>2</v>
      </c>
      <c r="K25" s="17"/>
    </row>
    <row r="26" spans="1:11" ht="11.1" customHeight="1" x14ac:dyDescent="0.3">
      <c r="A26" s="14">
        <v>19</v>
      </c>
      <c r="B26" s="13" t="s">
        <v>1372</v>
      </c>
      <c r="C26" s="13" t="str">
        <f t="shared" si="0"/>
        <v>Connaught School</v>
      </c>
      <c r="D26" s="16">
        <v>202</v>
      </c>
      <c r="E26" s="16">
        <v>9</v>
      </c>
      <c r="F26" s="16">
        <v>42</v>
      </c>
      <c r="G26" s="16">
        <v>2</v>
      </c>
      <c r="H26" s="16">
        <v>44</v>
      </c>
      <c r="I26" s="16">
        <f t="shared" si="1"/>
        <v>97</v>
      </c>
      <c r="J26" s="16">
        <v>1</v>
      </c>
      <c r="K26" s="17"/>
    </row>
    <row r="27" spans="1:11" ht="11.1" customHeight="1" x14ac:dyDescent="0.3">
      <c r="A27" s="14">
        <v>20</v>
      </c>
      <c r="B27" s="13" t="s">
        <v>1373</v>
      </c>
      <c r="C27" s="13" t="s">
        <v>1525</v>
      </c>
      <c r="D27" s="16">
        <v>118</v>
      </c>
      <c r="E27" s="16">
        <v>14</v>
      </c>
      <c r="F27" s="16">
        <v>21</v>
      </c>
      <c r="G27" s="16">
        <v>1</v>
      </c>
      <c r="H27" s="16">
        <v>34</v>
      </c>
      <c r="I27" s="16">
        <f t="shared" si="1"/>
        <v>70</v>
      </c>
      <c r="J27" s="16">
        <v>0</v>
      </c>
      <c r="K27" s="17"/>
    </row>
    <row r="28" spans="1:11" ht="11.1" customHeight="1" x14ac:dyDescent="0.3">
      <c r="A28" s="14">
        <v>21</v>
      </c>
      <c r="B28" s="13" t="s">
        <v>1373</v>
      </c>
      <c r="C28" s="13" t="s">
        <v>1525</v>
      </c>
      <c r="D28" s="16">
        <v>295</v>
      </c>
      <c r="E28" s="16">
        <v>19</v>
      </c>
      <c r="F28" s="16">
        <v>93</v>
      </c>
      <c r="G28" s="16">
        <v>3</v>
      </c>
      <c r="H28" s="16">
        <v>48</v>
      </c>
      <c r="I28" s="16">
        <f t="shared" si="1"/>
        <v>163</v>
      </c>
      <c r="J28" s="16">
        <v>0</v>
      </c>
      <c r="K28" s="17"/>
    </row>
    <row r="29" spans="1:11" ht="11.1" customHeight="1" x14ac:dyDescent="0.3">
      <c r="A29" s="14">
        <v>22</v>
      </c>
      <c r="B29" s="13" t="s">
        <v>1372</v>
      </c>
      <c r="C29" s="13" t="str">
        <f t="shared" si="0"/>
        <v>Connaught School</v>
      </c>
      <c r="D29" s="16">
        <v>187</v>
      </c>
      <c r="E29" s="16">
        <v>25</v>
      </c>
      <c r="F29" s="16">
        <v>46</v>
      </c>
      <c r="G29" s="16">
        <v>1</v>
      </c>
      <c r="H29" s="16">
        <v>54</v>
      </c>
      <c r="I29" s="16">
        <f t="shared" si="1"/>
        <v>126</v>
      </c>
      <c r="J29" s="16">
        <v>0</v>
      </c>
      <c r="K29" s="17"/>
    </row>
    <row r="30" spans="1:11" ht="11.1" customHeight="1" x14ac:dyDescent="0.3">
      <c r="A30" s="14">
        <v>23</v>
      </c>
      <c r="B30" s="13" t="s">
        <v>1372</v>
      </c>
      <c r="C30" s="13" t="str">
        <f t="shared" si="0"/>
        <v>Connaught School</v>
      </c>
      <c r="D30" s="16">
        <v>150</v>
      </c>
      <c r="E30" s="16">
        <v>14</v>
      </c>
      <c r="F30" s="16">
        <v>31</v>
      </c>
      <c r="G30" s="16">
        <v>0</v>
      </c>
      <c r="H30" s="16">
        <v>58</v>
      </c>
      <c r="I30" s="16">
        <f t="shared" si="1"/>
        <v>103</v>
      </c>
      <c r="J30" s="16">
        <v>0</v>
      </c>
      <c r="K30" s="17"/>
    </row>
    <row r="31" spans="1:11" ht="11.1" customHeight="1" x14ac:dyDescent="0.3">
      <c r="A31" s="14">
        <v>24</v>
      </c>
      <c r="B31" s="13" t="s">
        <v>1374</v>
      </c>
      <c r="C31" s="13" t="str">
        <f t="shared" si="0"/>
        <v>Pioneer Hall</v>
      </c>
      <c r="D31" s="16">
        <v>320</v>
      </c>
      <c r="E31" s="16">
        <v>20</v>
      </c>
      <c r="F31" s="16">
        <v>87</v>
      </c>
      <c r="G31" s="16">
        <v>3</v>
      </c>
      <c r="H31" s="16">
        <v>66</v>
      </c>
      <c r="I31" s="16">
        <f t="shared" si="1"/>
        <v>176</v>
      </c>
      <c r="J31" s="16">
        <v>0</v>
      </c>
      <c r="K31" s="17"/>
    </row>
    <row r="32" spans="1:11" ht="11.1" customHeight="1" x14ac:dyDescent="0.3">
      <c r="A32" s="14">
        <v>25</v>
      </c>
      <c r="B32" s="13" t="s">
        <v>1375</v>
      </c>
      <c r="C32" s="13" t="str">
        <f t="shared" si="0"/>
        <v>St. Georges Anglican Church</v>
      </c>
      <c r="D32" s="16">
        <v>293</v>
      </c>
      <c r="E32" s="16">
        <v>21</v>
      </c>
      <c r="F32" s="16">
        <v>111</v>
      </c>
      <c r="G32" s="16">
        <v>4</v>
      </c>
      <c r="H32" s="16">
        <v>40</v>
      </c>
      <c r="I32" s="16">
        <f t="shared" si="1"/>
        <v>176</v>
      </c>
      <c r="J32" s="16">
        <v>0</v>
      </c>
      <c r="K32" s="17"/>
    </row>
    <row r="33" spans="1:11" ht="11.1" customHeight="1" x14ac:dyDescent="0.3">
      <c r="A33" s="14">
        <v>26</v>
      </c>
      <c r="B33" s="13" t="s">
        <v>1375</v>
      </c>
      <c r="C33" s="13" t="str">
        <f t="shared" si="0"/>
        <v>St. Georges Anglican Church</v>
      </c>
      <c r="D33" s="16">
        <v>245</v>
      </c>
      <c r="E33" s="16">
        <v>14</v>
      </c>
      <c r="F33" s="16">
        <v>68</v>
      </c>
      <c r="G33" s="16">
        <v>3</v>
      </c>
      <c r="H33" s="16">
        <v>41</v>
      </c>
      <c r="I33" s="16">
        <f t="shared" si="1"/>
        <v>126</v>
      </c>
      <c r="J33" s="16">
        <v>0</v>
      </c>
      <c r="K33" s="17"/>
    </row>
    <row r="34" spans="1:11" ht="11.1" customHeight="1" x14ac:dyDescent="0.3">
      <c r="A34" s="14">
        <v>27</v>
      </c>
      <c r="B34" s="13" t="s">
        <v>1375</v>
      </c>
      <c r="C34" s="13" t="str">
        <f t="shared" si="0"/>
        <v>St. Georges Anglican Church</v>
      </c>
      <c r="D34" s="16">
        <v>297</v>
      </c>
      <c r="E34" s="16">
        <v>14</v>
      </c>
      <c r="F34" s="16">
        <v>94</v>
      </c>
      <c r="G34" s="16">
        <v>2</v>
      </c>
      <c r="H34" s="16">
        <v>46</v>
      </c>
      <c r="I34" s="16">
        <f t="shared" si="1"/>
        <v>156</v>
      </c>
      <c r="J34" s="16">
        <v>0</v>
      </c>
      <c r="K34" s="17"/>
    </row>
    <row r="35" spans="1:11" ht="11.1" customHeight="1" x14ac:dyDescent="0.3">
      <c r="A35" s="14">
        <v>28</v>
      </c>
      <c r="B35" s="13" t="s">
        <v>1375</v>
      </c>
      <c r="C35" s="13" t="str">
        <f t="shared" si="0"/>
        <v>St. Georges Anglican Church</v>
      </c>
      <c r="D35" s="16">
        <v>138</v>
      </c>
      <c r="E35" s="16">
        <v>6</v>
      </c>
      <c r="F35" s="16">
        <v>60</v>
      </c>
      <c r="G35" s="16">
        <v>0</v>
      </c>
      <c r="H35" s="16">
        <v>21</v>
      </c>
      <c r="I35" s="16">
        <f t="shared" si="1"/>
        <v>87</v>
      </c>
      <c r="J35" s="16">
        <v>0</v>
      </c>
      <c r="K35" s="17"/>
    </row>
    <row r="36" spans="1:11" ht="11.1" customHeight="1" x14ac:dyDescent="0.3">
      <c r="A36" s="14">
        <v>29</v>
      </c>
      <c r="B36" s="13" t="s">
        <v>1376</v>
      </c>
      <c r="C36" s="13" t="str">
        <f t="shared" si="0"/>
        <v>Battleford Legion Hall</v>
      </c>
      <c r="D36" s="16">
        <v>284</v>
      </c>
      <c r="E36" s="16">
        <v>15</v>
      </c>
      <c r="F36" s="16">
        <v>74</v>
      </c>
      <c r="G36" s="16">
        <v>4</v>
      </c>
      <c r="H36" s="16">
        <v>46</v>
      </c>
      <c r="I36" s="16">
        <f t="shared" si="1"/>
        <v>139</v>
      </c>
      <c r="J36" s="16">
        <v>0</v>
      </c>
      <c r="K36" s="17"/>
    </row>
    <row r="37" spans="1:11" ht="11.1" customHeight="1" x14ac:dyDescent="0.3">
      <c r="A37" s="14">
        <v>30</v>
      </c>
      <c r="B37" s="13" t="s">
        <v>1376</v>
      </c>
      <c r="C37" s="13" t="str">
        <f t="shared" si="0"/>
        <v>Battleford Legion Hall</v>
      </c>
      <c r="D37" s="16">
        <v>297</v>
      </c>
      <c r="E37" s="16">
        <v>15</v>
      </c>
      <c r="F37" s="16">
        <v>86</v>
      </c>
      <c r="G37" s="16">
        <v>2</v>
      </c>
      <c r="H37" s="16">
        <v>80</v>
      </c>
      <c r="I37" s="16">
        <f t="shared" si="1"/>
        <v>183</v>
      </c>
      <c r="J37" s="16">
        <v>0</v>
      </c>
      <c r="K37" s="17"/>
    </row>
    <row r="38" spans="1:11" ht="11.1" customHeight="1" x14ac:dyDescent="0.3">
      <c r="A38" s="14">
        <v>31</v>
      </c>
      <c r="B38" s="13" t="s">
        <v>1376</v>
      </c>
      <c r="C38" s="13" t="str">
        <f t="shared" si="0"/>
        <v>Battleford Legion Hall</v>
      </c>
      <c r="D38" s="16">
        <v>191</v>
      </c>
      <c r="E38" s="16">
        <v>9</v>
      </c>
      <c r="F38" s="16">
        <v>64</v>
      </c>
      <c r="G38" s="16">
        <v>2</v>
      </c>
      <c r="H38" s="16">
        <v>34</v>
      </c>
      <c r="I38" s="16">
        <f t="shared" si="1"/>
        <v>109</v>
      </c>
      <c r="J38" s="16">
        <v>0</v>
      </c>
      <c r="K38" s="17"/>
    </row>
    <row r="39" spans="1:11" ht="11.1" customHeight="1" x14ac:dyDescent="0.3">
      <c r="A39" s="14">
        <v>32</v>
      </c>
      <c r="B39" s="13" t="s">
        <v>1376</v>
      </c>
      <c r="C39" s="13" t="str">
        <f t="shared" si="0"/>
        <v>Battleford Legion Hall</v>
      </c>
      <c r="D39" s="16">
        <v>260</v>
      </c>
      <c r="E39" s="16">
        <v>6</v>
      </c>
      <c r="F39" s="16">
        <v>108</v>
      </c>
      <c r="G39" s="16">
        <v>1</v>
      </c>
      <c r="H39" s="16">
        <v>38</v>
      </c>
      <c r="I39" s="16">
        <f t="shared" si="1"/>
        <v>153</v>
      </c>
      <c r="J39" s="16">
        <v>0</v>
      </c>
      <c r="K39" s="17"/>
    </row>
    <row r="40" spans="1:11" ht="11.1" customHeight="1" x14ac:dyDescent="0.3">
      <c r="A40" s="14">
        <v>33</v>
      </c>
      <c r="B40" s="13" t="s">
        <v>1376</v>
      </c>
      <c r="C40" s="13" t="str">
        <f t="shared" si="0"/>
        <v>Battleford Legion Hall</v>
      </c>
      <c r="D40" s="16">
        <v>336</v>
      </c>
      <c r="E40" s="16">
        <v>23</v>
      </c>
      <c r="F40" s="16">
        <v>101</v>
      </c>
      <c r="G40" s="16">
        <v>3</v>
      </c>
      <c r="H40" s="16">
        <v>66</v>
      </c>
      <c r="I40" s="16">
        <f t="shared" si="1"/>
        <v>193</v>
      </c>
      <c r="J40" s="16">
        <v>1</v>
      </c>
      <c r="K40" s="17"/>
    </row>
    <row r="41" spans="1:11" ht="11.1" customHeight="1" x14ac:dyDescent="0.3">
      <c r="A41" s="14" t="s">
        <v>38</v>
      </c>
      <c r="B41" s="13" t="s">
        <v>1377</v>
      </c>
      <c r="C41" s="13" t="str">
        <f t="shared" si="0"/>
        <v>North Battleford Library</v>
      </c>
      <c r="D41" s="16">
        <v>0</v>
      </c>
      <c r="E41" s="16">
        <v>102</v>
      </c>
      <c r="F41" s="16">
        <v>496</v>
      </c>
      <c r="G41" s="16">
        <v>6</v>
      </c>
      <c r="H41" s="16">
        <v>350</v>
      </c>
      <c r="I41" s="16">
        <f t="shared" si="1"/>
        <v>954</v>
      </c>
      <c r="J41" s="16">
        <v>1</v>
      </c>
      <c r="K41" s="17"/>
    </row>
    <row r="42" spans="1:11" ht="11.1" customHeight="1" x14ac:dyDescent="0.3">
      <c r="A42" s="14" t="s">
        <v>38</v>
      </c>
      <c r="B42" s="13" t="s">
        <v>1378</v>
      </c>
      <c r="C42" s="13" t="str">
        <f t="shared" si="0"/>
        <v>Alex Dillabough Centre</v>
      </c>
      <c r="D42" s="16">
        <v>0</v>
      </c>
      <c r="E42" s="16">
        <v>28</v>
      </c>
      <c r="F42" s="16">
        <v>226</v>
      </c>
      <c r="G42" s="16">
        <v>2</v>
      </c>
      <c r="H42" s="16">
        <v>131</v>
      </c>
      <c r="I42" s="16">
        <f t="shared" si="1"/>
        <v>387</v>
      </c>
      <c r="J42" s="16">
        <v>1</v>
      </c>
      <c r="K42" s="17"/>
    </row>
    <row r="43" spans="1:11" ht="11.1" customHeight="1" x14ac:dyDescent="0.3">
      <c r="A43" s="14"/>
      <c r="B43" s="13" t="s">
        <v>30</v>
      </c>
      <c r="C43" s="13" t="str">
        <f t="shared" si="0"/>
        <v>Absentee</v>
      </c>
      <c r="D43" s="16">
        <v>0</v>
      </c>
      <c r="E43" s="16">
        <v>7</v>
      </c>
      <c r="F43" s="16">
        <v>34</v>
      </c>
      <c r="G43" s="16">
        <v>2</v>
      </c>
      <c r="H43" s="16">
        <v>33</v>
      </c>
      <c r="I43" s="16">
        <f t="shared" si="1"/>
        <v>76</v>
      </c>
      <c r="J43" s="16">
        <v>4</v>
      </c>
      <c r="K43" s="17"/>
    </row>
    <row r="44" spans="1:11" ht="11.1" customHeight="1" x14ac:dyDescent="0.3">
      <c r="A44" s="14" t="s">
        <v>31</v>
      </c>
      <c r="B44" s="7" t="s">
        <v>1384</v>
      </c>
      <c r="C44" s="13" t="str">
        <f t="shared" si="0"/>
        <v>Battlefords Union Hospital</v>
      </c>
      <c r="D44" s="16">
        <v>0</v>
      </c>
      <c r="E44" s="16">
        <v>0</v>
      </c>
      <c r="F44" s="16">
        <v>4</v>
      </c>
      <c r="G44" s="16">
        <v>0</v>
      </c>
      <c r="H44" s="16">
        <v>7</v>
      </c>
      <c r="I44" s="16">
        <f t="shared" si="1"/>
        <v>11</v>
      </c>
      <c r="J44" s="16">
        <v>8</v>
      </c>
      <c r="K44" s="17"/>
    </row>
    <row r="45" spans="1:11" ht="11.1" customHeight="1" x14ac:dyDescent="0.3">
      <c r="A45" s="14" t="s">
        <v>140</v>
      </c>
      <c r="B45" s="7" t="s">
        <v>1385</v>
      </c>
      <c r="C45" s="13" t="str">
        <f t="shared" si="0"/>
        <v>Esthers Place</v>
      </c>
      <c r="D45" s="16">
        <v>29</v>
      </c>
      <c r="E45" s="16">
        <v>4</v>
      </c>
      <c r="F45" s="16">
        <v>3</v>
      </c>
      <c r="G45" s="16">
        <v>1</v>
      </c>
      <c r="H45" s="16">
        <v>6</v>
      </c>
      <c r="I45" s="16">
        <f t="shared" si="1"/>
        <v>14</v>
      </c>
      <c r="J45" s="16">
        <v>1</v>
      </c>
      <c r="K45" s="17"/>
    </row>
    <row r="46" spans="1:11" ht="11.1" customHeight="1" x14ac:dyDescent="0.3">
      <c r="A46" s="14" t="s">
        <v>95</v>
      </c>
      <c r="B46" s="13" t="s">
        <v>1379</v>
      </c>
      <c r="C46" s="13" t="str">
        <f t="shared" si="0"/>
        <v>Battleford River Heights Lodge</v>
      </c>
      <c r="D46" s="16">
        <v>103</v>
      </c>
      <c r="E46" s="16">
        <v>5</v>
      </c>
      <c r="F46" s="16">
        <v>24</v>
      </c>
      <c r="G46" s="16">
        <v>1</v>
      </c>
      <c r="H46" s="16">
        <v>29</v>
      </c>
      <c r="I46" s="16">
        <f t="shared" si="1"/>
        <v>59</v>
      </c>
      <c r="J46" s="16">
        <v>0</v>
      </c>
      <c r="K46" s="17"/>
    </row>
    <row r="47" spans="1:11" ht="11.1" customHeight="1" x14ac:dyDescent="0.3">
      <c r="A47" s="14" t="s">
        <v>96</v>
      </c>
      <c r="B47" s="13" t="s">
        <v>1380</v>
      </c>
      <c r="C47" s="13" t="str">
        <f t="shared" si="0"/>
        <v>Villa Pascal</v>
      </c>
      <c r="D47" s="16">
        <v>38</v>
      </c>
      <c r="E47" s="16">
        <v>3</v>
      </c>
      <c r="F47" s="16">
        <v>4</v>
      </c>
      <c r="G47" s="16">
        <v>1</v>
      </c>
      <c r="H47" s="16">
        <v>5</v>
      </c>
      <c r="I47" s="16">
        <f t="shared" si="1"/>
        <v>13</v>
      </c>
      <c r="J47" s="16">
        <v>1</v>
      </c>
      <c r="K47" s="17"/>
    </row>
    <row r="48" spans="1:11" ht="11.1" customHeight="1" x14ac:dyDescent="0.3">
      <c r="A48" s="14" t="s">
        <v>141</v>
      </c>
      <c r="B48" s="13" t="s">
        <v>1381</v>
      </c>
      <c r="C48" s="13" t="str">
        <f t="shared" si="0"/>
        <v>Battleford District Care Centre</v>
      </c>
      <c r="D48" s="16">
        <v>112</v>
      </c>
      <c r="E48" s="16">
        <v>11</v>
      </c>
      <c r="F48" s="16">
        <v>13</v>
      </c>
      <c r="G48" s="16">
        <v>4</v>
      </c>
      <c r="H48" s="16">
        <v>23</v>
      </c>
      <c r="I48" s="16">
        <f t="shared" si="1"/>
        <v>51</v>
      </c>
      <c r="J48" s="16">
        <v>5</v>
      </c>
      <c r="K48" s="17"/>
    </row>
    <row r="49" spans="1:10" ht="11.1" customHeight="1" thickBot="1" x14ac:dyDescent="0.35">
      <c r="A49" s="22"/>
      <c r="B49" s="5" t="s">
        <v>33</v>
      </c>
      <c r="C49" s="5"/>
      <c r="D49" s="23">
        <f t="shared" ref="D49:J49" si="2">SUM(D6:D48)</f>
        <v>9528</v>
      </c>
      <c r="E49" s="23">
        <f t="shared" si="2"/>
        <v>812</v>
      </c>
      <c r="F49" s="23">
        <f t="shared" si="2"/>
        <v>3527</v>
      </c>
      <c r="G49" s="23">
        <f t="shared" si="2"/>
        <v>93</v>
      </c>
      <c r="H49" s="23">
        <f t="shared" si="2"/>
        <v>2475</v>
      </c>
      <c r="I49" s="23">
        <f t="shared" si="2"/>
        <v>6907</v>
      </c>
      <c r="J49" s="23">
        <f t="shared" si="2"/>
        <v>33</v>
      </c>
    </row>
    <row r="50" spans="1:10" ht="11.1" customHeight="1" x14ac:dyDescent="0.3">
      <c r="A50" s="21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1.1" customHeight="1" x14ac:dyDescent="0.3">
      <c r="A51" s="21"/>
      <c r="B51" s="27"/>
      <c r="C51" s="1" t="s">
        <v>1715</v>
      </c>
      <c r="D51" s="3"/>
      <c r="E51" s="3"/>
      <c r="F51" s="3"/>
      <c r="G51" s="3"/>
      <c r="H51" s="27"/>
      <c r="I51" s="27"/>
      <c r="J51" s="27"/>
    </row>
    <row r="52" spans="1:10" ht="11.1" customHeight="1" x14ac:dyDescent="0.3">
      <c r="A52" s="21"/>
      <c r="B52" s="27"/>
      <c r="C52" s="1" t="s">
        <v>35</v>
      </c>
      <c r="D52" s="24">
        <f>F49-H49</f>
        <v>1052</v>
      </c>
      <c r="E52" s="3"/>
      <c r="F52" s="3"/>
      <c r="G52" s="3"/>
      <c r="H52" s="27"/>
      <c r="I52" s="27"/>
      <c r="J52" s="27"/>
    </row>
    <row r="53" spans="1:10" ht="11.1" customHeight="1" x14ac:dyDescent="0.3">
      <c r="A53" s="21"/>
      <c r="B53" s="27"/>
      <c r="C53" s="1" t="s">
        <v>36</v>
      </c>
      <c r="D53" s="25">
        <f>I49/D49</f>
        <v>0.72491603694374473</v>
      </c>
      <c r="E53" s="3"/>
      <c r="F53" s="3"/>
      <c r="G53" s="3"/>
      <c r="H53" s="27"/>
      <c r="I53" s="27"/>
      <c r="J53" s="27"/>
    </row>
    <row r="54" spans="1:10" ht="11.1" customHeight="1" x14ac:dyDescent="0.3">
      <c r="A54" s="21"/>
      <c r="B54" s="27"/>
      <c r="C54" s="1" t="s">
        <v>37</v>
      </c>
      <c r="D54" s="3"/>
      <c r="E54" s="26">
        <f>E49/$I$49</f>
        <v>0.11756189373099754</v>
      </c>
      <c r="F54" s="26">
        <f>F49/$I$49</f>
        <v>0.51064137831185752</v>
      </c>
      <c r="G54" s="26">
        <f>G49/$I$49</f>
        <v>1.3464601129289128E-2</v>
      </c>
      <c r="H54" s="26">
        <f>H49/$I$49</f>
        <v>0.35833212682785581</v>
      </c>
      <c r="I54" s="26"/>
      <c r="J54" s="27"/>
    </row>
    <row r="55" spans="1:10" ht="11.1" customHeight="1" x14ac:dyDescent="0.3"/>
  </sheetData>
  <mergeCells count="10">
    <mergeCell ref="A1:A2"/>
    <mergeCell ref="K4:K5"/>
    <mergeCell ref="D4:D5"/>
    <mergeCell ref="I4:I5"/>
    <mergeCell ref="A3:C3"/>
    <mergeCell ref="E3:G3"/>
    <mergeCell ref="H3:J3"/>
    <mergeCell ref="A4:A5"/>
    <mergeCell ref="B4:B5"/>
    <mergeCell ref="C4:C5"/>
  </mergeCells>
  <hyperlinks>
    <hyperlink ref="A6" r:id="rId1" display="http://espree.elections.sk.ca/esResultsUnOfficialEdit.cfm?MODE=EDITINIT&amp;POLL=2290"/>
    <hyperlink ref="A7" r:id="rId2" display="http://espree.elections.sk.ca/esResultsUnOfficialEdit.cfm?MODE=EDITINIT&amp;POLL=2291"/>
    <hyperlink ref="A8" r:id="rId3" display="http://espree.elections.sk.ca/esResultsUnOfficialEdit.cfm?MODE=EDITINIT&amp;POLL=2292"/>
    <hyperlink ref="A9" r:id="rId4" display="http://espree.elections.sk.ca/esResultsUnOfficialEdit.cfm?MODE=EDITINIT&amp;POLL=2293"/>
    <hyperlink ref="A10" r:id="rId5" display="http://espree.elections.sk.ca/esResultsUnOfficialEdit.cfm?MODE=EDITINIT&amp;POLL=2294"/>
    <hyperlink ref="A11" r:id="rId6" display="http://espree.elections.sk.ca/esResultsUnOfficialEdit.cfm?MODE=EDITINIT&amp;POLL=2295"/>
    <hyperlink ref="A12" r:id="rId7" display="http://espree.elections.sk.ca/esResultsUnOfficialEdit.cfm?MODE=EDITINIT&amp;POLL=2296"/>
    <hyperlink ref="A13" r:id="rId8" display="http://espree.elections.sk.ca/esResultsUnOfficialEdit.cfm?MODE=EDITINIT&amp;POLL=2297"/>
    <hyperlink ref="A14" r:id="rId9" display="http://espree.elections.sk.ca/esResultsUnOfficialEdit.cfm?MODE=EDITINIT&amp;POLL=2298"/>
    <hyperlink ref="A15" r:id="rId10" display="http://espree.elections.sk.ca/esResultsUnOfficialEdit.cfm?MODE=EDITINIT&amp;POLL=2299"/>
    <hyperlink ref="A16" r:id="rId11" display="http://espree.elections.sk.ca/esResultsUnOfficialEdit.cfm?MODE=EDITINIT&amp;POLL=2300"/>
    <hyperlink ref="A17" r:id="rId12" display="http://espree.elections.sk.ca/esResultsUnOfficialEdit.cfm?MODE=EDITINIT&amp;POLL=3366"/>
    <hyperlink ref="A18" r:id="rId13" display="http://espree.elections.sk.ca/esResultsUnOfficialEdit.cfm?MODE=EDITINIT&amp;POLL=3367"/>
    <hyperlink ref="A19" r:id="rId14" display="http://espree.elections.sk.ca/esResultsUnOfficialEdit.cfm?MODE=EDITINIT&amp;POLL=2302"/>
    <hyperlink ref="A20" r:id="rId15" display="http://espree.elections.sk.ca/esResultsUnOfficialEdit.cfm?MODE=EDITINIT&amp;POLL=2303"/>
    <hyperlink ref="A21" r:id="rId16" display="http://espree.elections.sk.ca/esResultsUnOfficialEdit.cfm?MODE=EDITINIT&amp;POLL=3368"/>
    <hyperlink ref="A22" r:id="rId17" display="http://espree.elections.sk.ca/esResultsUnOfficialEdit.cfm?MODE=EDITINIT&amp;POLL=3369"/>
    <hyperlink ref="A23" r:id="rId18" display="http://espree.elections.sk.ca/esResultsUnOfficialEdit.cfm?MODE=EDITINIT&amp;POLL=2305"/>
    <hyperlink ref="A24" r:id="rId19" display="http://espree.elections.sk.ca/esResultsUnOfficialEdit.cfm?MODE=EDITINIT&amp;POLL=2306"/>
    <hyperlink ref="A25" r:id="rId20" display="http://espree.elections.sk.ca/esResultsUnOfficialEdit.cfm?MODE=EDITINIT&amp;POLL=2307"/>
    <hyperlink ref="A26" r:id="rId21" display="http://espree.elections.sk.ca/esResultsUnOfficialEdit.cfm?MODE=EDITINIT&amp;POLL=2308"/>
    <hyperlink ref="A27" r:id="rId22" display="http://espree.elections.sk.ca/esResultsUnOfficialEdit.cfm?MODE=EDITINIT&amp;POLL=2309"/>
    <hyperlink ref="A28" r:id="rId23" display="http://espree.elections.sk.ca/esResultsUnOfficialEdit.cfm?MODE=EDITINIT&amp;POLL=2310"/>
    <hyperlink ref="A29" r:id="rId24" display="http://espree.elections.sk.ca/esResultsUnOfficialEdit.cfm?MODE=EDITINIT&amp;POLL=2311"/>
    <hyperlink ref="A30" r:id="rId25" display="http://espree.elections.sk.ca/esResultsUnOfficialEdit.cfm?MODE=EDITINIT&amp;POLL=2312"/>
    <hyperlink ref="A31" r:id="rId26" display="http://espree.elections.sk.ca/esResultsUnOfficialEdit.cfm?MODE=EDITINIT&amp;POLL=2313"/>
    <hyperlink ref="A32" r:id="rId27" display="http://espree.elections.sk.ca/esResultsUnOfficialEdit.cfm?MODE=EDITINIT&amp;POLL=2314"/>
    <hyperlink ref="A33" r:id="rId28" display="http://espree.elections.sk.ca/esResultsUnOfficialEdit.cfm?MODE=EDITINIT&amp;POLL=2315"/>
    <hyperlink ref="A34" r:id="rId29" display="http://espree.elections.sk.ca/esResultsUnOfficialEdit.cfm?MODE=EDITINIT&amp;POLL=2316"/>
    <hyperlink ref="A35" r:id="rId30" display="http://espree.elections.sk.ca/esResultsUnOfficialEdit.cfm?MODE=EDITINIT&amp;POLL=2317"/>
    <hyperlink ref="A36" r:id="rId31" display="http://espree.elections.sk.ca/esResultsUnOfficialEdit.cfm?MODE=EDITINIT&amp;POLL=2318"/>
    <hyperlink ref="A37" r:id="rId32" display="http://espree.elections.sk.ca/esResultsUnOfficialEdit.cfm?MODE=EDITINIT&amp;POLL=2319"/>
    <hyperlink ref="A38" r:id="rId33" display="http://espree.elections.sk.ca/esResultsUnOfficialEdit.cfm?MODE=EDITINIT&amp;POLL=2320"/>
    <hyperlink ref="A39" r:id="rId34" display="http://espree.elections.sk.ca/esResultsUnOfficialEdit.cfm?MODE=EDITINIT&amp;POLL=2321"/>
    <hyperlink ref="A40" r:id="rId35" display="http://espree.elections.sk.ca/esResultsUnOfficialEdit.cfm?MODE=EDITINIT&amp;POLL=2322"/>
    <hyperlink ref="A41" r:id="rId36" display="http://espree.elections.sk.ca/esResultsUnOfficialEdit.cfm?MODE=EDITINIT&amp;POLL=3134"/>
    <hyperlink ref="A42" r:id="rId37" display="http://espree.elections.sk.ca/esResultsUnOfficialEdit.cfm?MODE=EDITINIT&amp;POLL=3135"/>
    <hyperlink ref="A44" r:id="rId38" display="http://espree.elections.sk.ca/esResultsUnOfficialEdit.cfm?MODE=EDITINIT&amp;POLL=3500"/>
    <hyperlink ref="A45" r:id="rId39" display="http://espree.elections.sk.ca/esResultsUnOfficialEdit.cfm?MODE=EDITINIT&amp;POLL=3250"/>
    <hyperlink ref="A46" r:id="rId40" display="http://espree.elections.sk.ca/esResultsUnOfficialEdit.cfm?MODE=EDITINIT&amp;POLL=3137"/>
    <hyperlink ref="A47" r:id="rId41" display="http://espree.elections.sk.ca/esResultsUnOfficialEdit.cfm?MODE=EDITINIT&amp;POLL=3138"/>
    <hyperlink ref="A48" r:id="rId42" display="http://espree.elections.sk.ca/esResultsUnOfficialEdit.cfm?MODE=EDITINIT&amp;POLL=3139"/>
  </hyperlinks>
  <pageMargins left="0.7" right="0.7" top="0.75" bottom="0.75" header="0.3" footer="0.3"/>
  <pageSetup scale="82" fitToHeight="0" orientation="portrait" r:id="rId43"/>
  <drawing r:id="rId44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J61"/>
  <sheetViews>
    <sheetView topLeftCell="A7" workbookViewId="0">
      <selection activeCell="A58" sqref="A58"/>
    </sheetView>
  </sheetViews>
  <sheetFormatPr defaultRowHeight="14.4" x14ac:dyDescent="0.3"/>
  <cols>
    <col min="1" max="1" width="9.109375" style="18"/>
    <col min="2" max="2" width="23.88671875" hidden="1" customWidth="1"/>
    <col min="3" max="3" width="29.6640625" customWidth="1"/>
    <col min="5" max="5" width="7.33203125" customWidth="1"/>
    <col min="7" max="7" width="7.8867187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1629</v>
      </c>
      <c r="D2" s="50"/>
      <c r="E2" s="50"/>
      <c r="F2" s="50"/>
      <c r="G2" s="50"/>
      <c r="H2" s="59"/>
      <c r="I2" s="59" t="s">
        <v>1576</v>
      </c>
      <c r="J2" s="68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4.7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1413</v>
      </c>
      <c r="F4" s="46" t="s">
        <v>1716</v>
      </c>
      <c r="G4" s="46" t="s">
        <v>1414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3</v>
      </c>
      <c r="F5" s="48" t="s">
        <v>4</v>
      </c>
      <c r="G5" s="48" t="s">
        <v>2</v>
      </c>
      <c r="H5" s="127"/>
      <c r="I5" s="41" t="s">
        <v>47</v>
      </c>
      <c r="J5" s="114"/>
    </row>
    <row r="6" spans="1:10" ht="11.1" customHeight="1" x14ac:dyDescent="0.3">
      <c r="A6" s="14">
        <v>1</v>
      </c>
      <c r="B6" s="13" t="s">
        <v>1386</v>
      </c>
      <c r="C6" s="13" t="str">
        <f>PROPER(B6)</f>
        <v>Elbow Rink Lobby</v>
      </c>
      <c r="D6" s="16">
        <v>332</v>
      </c>
      <c r="E6" s="16">
        <v>9</v>
      </c>
      <c r="F6" s="16">
        <v>36</v>
      </c>
      <c r="G6" s="16">
        <v>162</v>
      </c>
      <c r="H6" s="16">
        <f>SUM(E6:G6)</f>
        <v>207</v>
      </c>
      <c r="I6" s="16">
        <v>0</v>
      </c>
      <c r="J6" s="17"/>
    </row>
    <row r="7" spans="1:10" ht="11.1" customHeight="1" x14ac:dyDescent="0.3">
      <c r="A7" s="14">
        <v>2</v>
      </c>
      <c r="B7" s="13" t="s">
        <v>1387</v>
      </c>
      <c r="C7" s="13" t="str">
        <f t="shared" ref="C7:C54" si="0">PROPER(B7)</f>
        <v>Legion Community Hall, Craik</v>
      </c>
      <c r="D7" s="16">
        <v>218</v>
      </c>
      <c r="E7" s="16">
        <v>3</v>
      </c>
      <c r="F7" s="16">
        <v>14</v>
      </c>
      <c r="G7" s="16">
        <v>125</v>
      </c>
      <c r="H7" s="16">
        <f t="shared" ref="H7:H54" si="1">SUM(E7:G7)</f>
        <v>142</v>
      </c>
      <c r="I7" s="16">
        <v>0</v>
      </c>
      <c r="J7" s="17"/>
    </row>
    <row r="8" spans="1:10" ht="11.1" customHeight="1" x14ac:dyDescent="0.3">
      <c r="A8" s="14">
        <v>3</v>
      </c>
      <c r="B8" s="13" t="s">
        <v>1387</v>
      </c>
      <c r="C8" s="13" t="str">
        <f t="shared" si="0"/>
        <v>Legion Community Hall, Craik</v>
      </c>
      <c r="D8" s="16">
        <v>270</v>
      </c>
      <c r="E8" s="16">
        <v>4</v>
      </c>
      <c r="F8" s="16">
        <v>25</v>
      </c>
      <c r="G8" s="16">
        <v>130</v>
      </c>
      <c r="H8" s="16">
        <f t="shared" si="1"/>
        <v>159</v>
      </c>
      <c r="I8" s="16">
        <v>1</v>
      </c>
      <c r="J8" s="17"/>
    </row>
    <row r="9" spans="1:10" ht="11.1" customHeight="1" x14ac:dyDescent="0.3">
      <c r="A9" s="14">
        <v>4</v>
      </c>
      <c r="B9" s="13" t="s">
        <v>1388</v>
      </c>
      <c r="C9" s="13" t="str">
        <f t="shared" si="0"/>
        <v>Schell School, Holdfast</v>
      </c>
      <c r="D9" s="16">
        <v>345</v>
      </c>
      <c r="E9" s="16">
        <v>4</v>
      </c>
      <c r="F9" s="16">
        <v>23</v>
      </c>
      <c r="G9" s="16">
        <v>181</v>
      </c>
      <c r="H9" s="16">
        <f t="shared" si="1"/>
        <v>208</v>
      </c>
      <c r="I9" s="16">
        <v>1</v>
      </c>
      <c r="J9" s="17"/>
    </row>
    <row r="10" spans="1:10" ht="11.1" customHeight="1" x14ac:dyDescent="0.3">
      <c r="A10" s="14">
        <v>5</v>
      </c>
      <c r="B10" s="13" t="s">
        <v>1389</v>
      </c>
      <c r="C10" s="13" t="str">
        <f t="shared" si="0"/>
        <v>Village Square, Riverhurst</v>
      </c>
      <c r="D10" s="16">
        <v>194</v>
      </c>
      <c r="E10" s="16">
        <v>3</v>
      </c>
      <c r="F10" s="16">
        <v>15</v>
      </c>
      <c r="G10" s="16">
        <v>105</v>
      </c>
      <c r="H10" s="16">
        <f t="shared" si="1"/>
        <v>123</v>
      </c>
      <c r="I10" s="16">
        <v>0</v>
      </c>
      <c r="J10" s="17"/>
    </row>
    <row r="11" spans="1:10" ht="11.1" customHeight="1" x14ac:dyDescent="0.3">
      <c r="A11" s="14">
        <v>6</v>
      </c>
      <c r="B11" s="13" t="s">
        <v>1390</v>
      </c>
      <c r="C11" s="13" t="str">
        <f t="shared" si="0"/>
        <v>Lions Hall, Central Butte</v>
      </c>
      <c r="D11" s="16">
        <v>305</v>
      </c>
      <c r="E11" s="16">
        <v>4</v>
      </c>
      <c r="F11" s="16">
        <v>11</v>
      </c>
      <c r="G11" s="16">
        <v>133</v>
      </c>
      <c r="H11" s="16">
        <f t="shared" si="1"/>
        <v>148</v>
      </c>
      <c r="I11" s="16">
        <v>0</v>
      </c>
      <c r="J11" s="17"/>
    </row>
    <row r="12" spans="1:10" ht="11.1" customHeight="1" x14ac:dyDescent="0.3">
      <c r="A12" s="14">
        <v>7</v>
      </c>
      <c r="B12" s="13" t="s">
        <v>1390</v>
      </c>
      <c r="C12" s="13" t="str">
        <f t="shared" si="0"/>
        <v>Lions Hall, Central Butte</v>
      </c>
      <c r="D12" s="16">
        <v>220</v>
      </c>
      <c r="E12" s="16">
        <v>4</v>
      </c>
      <c r="F12" s="16">
        <v>38</v>
      </c>
      <c r="G12" s="16">
        <v>110</v>
      </c>
      <c r="H12" s="16">
        <f t="shared" si="1"/>
        <v>152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1391</v>
      </c>
      <c r="C13" s="13" t="str">
        <f t="shared" si="0"/>
        <v>Eyebrow Memorial Hall</v>
      </c>
      <c r="D13" s="16">
        <v>321</v>
      </c>
      <c r="E13" s="16">
        <v>6</v>
      </c>
      <c r="F13" s="16">
        <v>28</v>
      </c>
      <c r="G13" s="16">
        <v>187</v>
      </c>
      <c r="H13" s="16">
        <f t="shared" si="1"/>
        <v>221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1392</v>
      </c>
      <c r="C14" s="13" t="str">
        <f t="shared" si="0"/>
        <v>Marquis Rink Lobby</v>
      </c>
      <c r="D14" s="16">
        <v>203</v>
      </c>
      <c r="E14" s="16">
        <v>5</v>
      </c>
      <c r="F14" s="16">
        <v>18</v>
      </c>
      <c r="G14" s="16">
        <v>110</v>
      </c>
      <c r="H14" s="16">
        <f t="shared" si="1"/>
        <v>133</v>
      </c>
      <c r="I14" s="16">
        <v>0</v>
      </c>
      <c r="J14" s="17"/>
    </row>
    <row r="15" spans="1:10" ht="11.1" customHeight="1" x14ac:dyDescent="0.3">
      <c r="A15" s="14">
        <v>10</v>
      </c>
      <c r="B15" s="13" t="s">
        <v>1393</v>
      </c>
      <c r="C15" s="13" t="str">
        <f t="shared" si="0"/>
        <v>Tuxford Hall</v>
      </c>
      <c r="D15" s="16">
        <v>351</v>
      </c>
      <c r="E15" s="16">
        <v>4</v>
      </c>
      <c r="F15" s="16">
        <v>37</v>
      </c>
      <c r="G15" s="16">
        <v>119</v>
      </c>
      <c r="H15" s="16">
        <f t="shared" si="1"/>
        <v>160</v>
      </c>
      <c r="I15" s="16">
        <v>0</v>
      </c>
      <c r="J15" s="17"/>
    </row>
    <row r="16" spans="1:10" ht="11.1" customHeight="1" x14ac:dyDescent="0.3">
      <c r="A16" s="14">
        <v>11</v>
      </c>
      <c r="B16" s="13" t="s">
        <v>1394</v>
      </c>
      <c r="C16" s="13" t="str">
        <f t="shared" si="0"/>
        <v>Findlater Community Hall</v>
      </c>
      <c r="D16" s="16">
        <v>329</v>
      </c>
      <c r="E16" s="16">
        <v>3</v>
      </c>
      <c r="F16" s="16">
        <v>24</v>
      </c>
      <c r="G16" s="16">
        <v>135</v>
      </c>
      <c r="H16" s="16">
        <f t="shared" si="1"/>
        <v>162</v>
      </c>
      <c r="I16" s="16">
        <v>0</v>
      </c>
      <c r="J16" s="17"/>
    </row>
    <row r="17" spans="1:10" ht="11.1" customHeight="1" x14ac:dyDescent="0.3">
      <c r="A17" s="14">
        <v>12</v>
      </c>
      <c r="B17" s="13" t="s">
        <v>1395</v>
      </c>
      <c r="C17" s="13" t="str">
        <f t="shared" si="0"/>
        <v>Bethune Community Hall</v>
      </c>
      <c r="D17" s="16">
        <v>369</v>
      </c>
      <c r="E17" s="16">
        <v>1</v>
      </c>
      <c r="F17" s="16">
        <v>28</v>
      </c>
      <c r="G17" s="16">
        <v>181</v>
      </c>
      <c r="H17" s="16">
        <f t="shared" si="1"/>
        <v>210</v>
      </c>
      <c r="I17" s="16">
        <v>1</v>
      </c>
      <c r="J17" s="17"/>
    </row>
    <row r="18" spans="1:10" ht="11.1" customHeight="1" x14ac:dyDescent="0.3">
      <c r="A18" s="14">
        <v>13</v>
      </c>
      <c r="B18" s="13" t="s">
        <v>1395</v>
      </c>
      <c r="C18" s="13" t="str">
        <f t="shared" si="0"/>
        <v>Bethune Community Hall</v>
      </c>
      <c r="D18" s="16">
        <v>284</v>
      </c>
      <c r="E18" s="16">
        <v>0</v>
      </c>
      <c r="F18" s="16">
        <v>33</v>
      </c>
      <c r="G18" s="16">
        <v>146</v>
      </c>
      <c r="H18" s="16">
        <f t="shared" si="1"/>
        <v>179</v>
      </c>
      <c r="I18" s="16">
        <v>0</v>
      </c>
      <c r="J18" s="17"/>
    </row>
    <row r="19" spans="1:10" ht="11.1" customHeight="1" x14ac:dyDescent="0.3">
      <c r="A19" s="14">
        <v>14</v>
      </c>
      <c r="B19" s="13" t="s">
        <v>1396</v>
      </c>
      <c r="C19" s="13" t="str">
        <f t="shared" si="0"/>
        <v>Regina Beach Memorial Hall</v>
      </c>
      <c r="D19" s="16">
        <v>177</v>
      </c>
      <c r="E19" s="16">
        <v>12</v>
      </c>
      <c r="F19" s="16">
        <v>24</v>
      </c>
      <c r="G19" s="16">
        <v>93</v>
      </c>
      <c r="H19" s="16">
        <f t="shared" si="1"/>
        <v>129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1396</v>
      </c>
      <c r="C20" s="13" t="str">
        <f t="shared" si="0"/>
        <v>Regina Beach Memorial Hall</v>
      </c>
      <c r="D20" s="16">
        <v>254</v>
      </c>
      <c r="E20" s="16">
        <v>6</v>
      </c>
      <c r="F20" s="16">
        <v>42</v>
      </c>
      <c r="G20" s="16">
        <v>107</v>
      </c>
      <c r="H20" s="16">
        <f t="shared" si="1"/>
        <v>155</v>
      </c>
      <c r="I20" s="16">
        <v>0</v>
      </c>
      <c r="J20" s="17"/>
    </row>
    <row r="21" spans="1:10" ht="11.1" customHeight="1" x14ac:dyDescent="0.3">
      <c r="A21" s="14" t="s">
        <v>70</v>
      </c>
      <c r="B21" s="13" t="s">
        <v>1396</v>
      </c>
      <c r="C21" s="13" t="str">
        <f t="shared" si="0"/>
        <v>Regina Beach Memorial Hall</v>
      </c>
      <c r="D21" s="16">
        <v>206</v>
      </c>
      <c r="E21" s="16">
        <v>3</v>
      </c>
      <c r="F21" s="16">
        <v>21</v>
      </c>
      <c r="G21" s="16">
        <v>91</v>
      </c>
      <c r="H21" s="16">
        <f t="shared" si="1"/>
        <v>115</v>
      </c>
      <c r="I21" s="16">
        <v>3</v>
      </c>
      <c r="J21" s="17"/>
    </row>
    <row r="22" spans="1:10" ht="11.1" customHeight="1" x14ac:dyDescent="0.3">
      <c r="A22" s="14" t="s">
        <v>72</v>
      </c>
      <c r="B22" s="13" t="s">
        <v>1396</v>
      </c>
      <c r="C22" s="13" t="str">
        <f t="shared" si="0"/>
        <v>Regina Beach Memorial Hall</v>
      </c>
      <c r="D22" s="16">
        <v>196</v>
      </c>
      <c r="E22" s="16">
        <v>3</v>
      </c>
      <c r="F22" s="16">
        <v>38</v>
      </c>
      <c r="G22" s="16">
        <v>75</v>
      </c>
      <c r="H22" s="16">
        <f t="shared" si="1"/>
        <v>116</v>
      </c>
      <c r="I22" s="16">
        <v>0</v>
      </c>
      <c r="J22" s="17"/>
    </row>
    <row r="23" spans="1:10" ht="11.1" customHeight="1" x14ac:dyDescent="0.3">
      <c r="A23" s="14">
        <v>17</v>
      </c>
      <c r="B23" s="13" t="s">
        <v>1396</v>
      </c>
      <c r="C23" s="13" t="str">
        <f t="shared" si="0"/>
        <v>Regina Beach Memorial Hall</v>
      </c>
      <c r="D23" s="16">
        <v>358</v>
      </c>
      <c r="E23" s="16">
        <v>4</v>
      </c>
      <c r="F23" s="16">
        <v>46</v>
      </c>
      <c r="G23" s="16">
        <v>144</v>
      </c>
      <c r="H23" s="16">
        <f t="shared" si="1"/>
        <v>194</v>
      </c>
      <c r="I23" s="16">
        <v>0</v>
      </c>
      <c r="J23" s="17"/>
    </row>
    <row r="24" spans="1:10" ht="11.1" customHeight="1" x14ac:dyDescent="0.3">
      <c r="A24" s="14" t="s">
        <v>76</v>
      </c>
      <c r="B24" s="13" t="s">
        <v>1397</v>
      </c>
      <c r="C24" s="13" t="str">
        <f t="shared" si="0"/>
        <v>Lumsden Centennial Hall</v>
      </c>
      <c r="D24" s="16">
        <v>327</v>
      </c>
      <c r="E24" s="16">
        <v>6</v>
      </c>
      <c r="F24" s="16">
        <v>50</v>
      </c>
      <c r="G24" s="16">
        <v>127</v>
      </c>
      <c r="H24" s="16">
        <f t="shared" si="1"/>
        <v>183</v>
      </c>
      <c r="I24" s="16">
        <v>1</v>
      </c>
      <c r="J24" s="17"/>
    </row>
    <row r="25" spans="1:10" ht="11.1" customHeight="1" x14ac:dyDescent="0.3">
      <c r="A25" s="14" t="s">
        <v>78</v>
      </c>
      <c r="B25" s="13" t="s">
        <v>1397</v>
      </c>
      <c r="C25" s="13" t="str">
        <f t="shared" si="0"/>
        <v>Lumsden Centennial Hall</v>
      </c>
      <c r="D25" s="16">
        <v>346</v>
      </c>
      <c r="E25" s="16">
        <v>10</v>
      </c>
      <c r="F25" s="16">
        <v>51</v>
      </c>
      <c r="G25" s="16">
        <v>110</v>
      </c>
      <c r="H25" s="16">
        <f t="shared" si="1"/>
        <v>171</v>
      </c>
      <c r="I25" s="16">
        <v>0</v>
      </c>
      <c r="J25" s="17"/>
    </row>
    <row r="26" spans="1:10" ht="11.1" customHeight="1" x14ac:dyDescent="0.3">
      <c r="A26" s="14">
        <v>19</v>
      </c>
      <c r="B26" s="13" t="s">
        <v>1397</v>
      </c>
      <c r="C26" s="13" t="str">
        <f t="shared" si="0"/>
        <v>Lumsden Centennial Hall</v>
      </c>
      <c r="D26" s="16">
        <v>301</v>
      </c>
      <c r="E26" s="16">
        <v>5</v>
      </c>
      <c r="F26" s="16">
        <v>44</v>
      </c>
      <c r="G26" s="16">
        <v>96</v>
      </c>
      <c r="H26" s="16">
        <f t="shared" si="1"/>
        <v>145</v>
      </c>
      <c r="I26" s="16">
        <v>1</v>
      </c>
      <c r="J26" s="17"/>
    </row>
    <row r="27" spans="1:10" ht="11.1" customHeight="1" x14ac:dyDescent="0.3">
      <c r="A27" s="14">
        <v>20</v>
      </c>
      <c r="B27" s="13" t="s">
        <v>1397</v>
      </c>
      <c r="C27" s="13" t="str">
        <f t="shared" si="0"/>
        <v>Lumsden Centennial Hall</v>
      </c>
      <c r="D27" s="16">
        <v>254</v>
      </c>
      <c r="E27" s="16">
        <v>5</v>
      </c>
      <c r="F27" s="16">
        <v>51</v>
      </c>
      <c r="G27" s="16">
        <v>97</v>
      </c>
      <c r="H27" s="16">
        <f t="shared" si="1"/>
        <v>153</v>
      </c>
      <c r="I27" s="16">
        <v>0</v>
      </c>
      <c r="J27" s="17"/>
    </row>
    <row r="28" spans="1:10" ht="11.1" customHeight="1" x14ac:dyDescent="0.3">
      <c r="A28" s="14">
        <v>21</v>
      </c>
      <c r="B28" s="13" t="s">
        <v>1397</v>
      </c>
      <c r="C28" s="13" t="str">
        <f t="shared" si="0"/>
        <v>Lumsden Centennial Hall</v>
      </c>
      <c r="D28" s="16">
        <v>285</v>
      </c>
      <c r="E28" s="16">
        <v>8</v>
      </c>
      <c r="F28" s="16">
        <v>48</v>
      </c>
      <c r="G28" s="16">
        <v>100</v>
      </c>
      <c r="H28" s="16">
        <f t="shared" si="1"/>
        <v>156</v>
      </c>
      <c r="I28" s="16">
        <v>0</v>
      </c>
      <c r="J28" s="17"/>
    </row>
    <row r="29" spans="1:10" ht="11.1" customHeight="1" x14ac:dyDescent="0.3">
      <c r="A29" s="14">
        <v>22</v>
      </c>
      <c r="B29" s="13" t="s">
        <v>1398</v>
      </c>
      <c r="C29" s="13" t="str">
        <f t="shared" si="0"/>
        <v>Waldeck School</v>
      </c>
      <c r="D29" s="16">
        <v>286</v>
      </c>
      <c r="E29" s="16">
        <v>5</v>
      </c>
      <c r="F29" s="16">
        <v>16</v>
      </c>
      <c r="G29" s="16">
        <v>179</v>
      </c>
      <c r="H29" s="16">
        <f t="shared" si="1"/>
        <v>200</v>
      </c>
      <c r="I29" s="16">
        <v>0</v>
      </c>
      <c r="J29" s="17"/>
    </row>
    <row r="30" spans="1:10" ht="11.1" customHeight="1" x14ac:dyDescent="0.3">
      <c r="A30" s="14">
        <v>23</v>
      </c>
      <c r="B30" s="13" t="s">
        <v>1398</v>
      </c>
      <c r="C30" s="13" t="str">
        <f t="shared" si="0"/>
        <v>Waldeck School</v>
      </c>
      <c r="D30" s="16">
        <v>273</v>
      </c>
      <c r="E30" s="16">
        <v>4</v>
      </c>
      <c r="F30" s="16">
        <v>35</v>
      </c>
      <c r="G30" s="16">
        <v>151</v>
      </c>
      <c r="H30" s="16">
        <f t="shared" si="1"/>
        <v>190</v>
      </c>
      <c r="I30" s="16">
        <v>0</v>
      </c>
      <c r="J30" s="17"/>
    </row>
    <row r="31" spans="1:10" ht="11.1" customHeight="1" x14ac:dyDescent="0.3">
      <c r="A31" s="14">
        <v>24</v>
      </c>
      <c r="B31" s="13" t="s">
        <v>1399</v>
      </c>
      <c r="C31" s="13" t="str">
        <f t="shared" si="0"/>
        <v>Herbert School</v>
      </c>
      <c r="D31" s="16">
        <v>264</v>
      </c>
      <c r="E31" s="16">
        <v>0</v>
      </c>
      <c r="F31" s="16">
        <v>17</v>
      </c>
      <c r="G31" s="16">
        <v>147</v>
      </c>
      <c r="H31" s="16">
        <f t="shared" si="1"/>
        <v>164</v>
      </c>
      <c r="I31" s="16">
        <v>0</v>
      </c>
      <c r="J31" s="17"/>
    </row>
    <row r="32" spans="1:10" ht="11.1" customHeight="1" x14ac:dyDescent="0.3">
      <c r="A32" s="14">
        <v>25</v>
      </c>
      <c r="B32" s="13" t="s">
        <v>1399</v>
      </c>
      <c r="C32" s="13" t="str">
        <f t="shared" si="0"/>
        <v>Herbert School</v>
      </c>
      <c r="D32" s="16">
        <v>218</v>
      </c>
      <c r="E32" s="16">
        <v>5</v>
      </c>
      <c r="F32" s="16">
        <v>11</v>
      </c>
      <c r="G32" s="16">
        <v>113</v>
      </c>
      <c r="H32" s="16">
        <f t="shared" si="1"/>
        <v>129</v>
      </c>
      <c r="I32" s="16">
        <v>0</v>
      </c>
      <c r="J32" s="17"/>
    </row>
    <row r="33" spans="1:10" ht="11.1" customHeight="1" x14ac:dyDescent="0.3">
      <c r="A33" s="14">
        <v>26</v>
      </c>
      <c r="B33" s="13" t="s">
        <v>1399</v>
      </c>
      <c r="C33" s="13" t="str">
        <f t="shared" si="0"/>
        <v>Herbert School</v>
      </c>
      <c r="D33" s="16">
        <v>276</v>
      </c>
      <c r="E33" s="16">
        <v>5</v>
      </c>
      <c r="F33" s="16">
        <v>22</v>
      </c>
      <c r="G33" s="16">
        <v>145</v>
      </c>
      <c r="H33" s="16">
        <f t="shared" si="1"/>
        <v>172</v>
      </c>
      <c r="I33" s="16">
        <v>0</v>
      </c>
      <c r="J33" s="17"/>
    </row>
    <row r="34" spans="1:10" ht="11.1" customHeight="1" x14ac:dyDescent="0.3">
      <c r="A34" s="14">
        <v>27</v>
      </c>
      <c r="B34" s="13" t="s">
        <v>1400</v>
      </c>
      <c r="C34" s="13" t="str">
        <f t="shared" si="0"/>
        <v>Morse Community Hall</v>
      </c>
      <c r="D34" s="16">
        <v>398</v>
      </c>
      <c r="E34" s="16">
        <v>10</v>
      </c>
      <c r="F34" s="16">
        <v>41</v>
      </c>
      <c r="G34" s="16">
        <v>190</v>
      </c>
      <c r="H34" s="16">
        <f t="shared" si="1"/>
        <v>241</v>
      </c>
      <c r="I34" s="16">
        <v>0</v>
      </c>
      <c r="J34" s="17"/>
    </row>
    <row r="35" spans="1:10" ht="11.1" customHeight="1" x14ac:dyDescent="0.3">
      <c r="A35" s="14">
        <v>28</v>
      </c>
      <c r="B35" s="13" t="s">
        <v>1401</v>
      </c>
      <c r="C35" s="13" t="str">
        <f t="shared" si="0"/>
        <v>Chaplin Community Complex</v>
      </c>
      <c r="D35" s="16">
        <v>306</v>
      </c>
      <c r="E35" s="16">
        <v>5</v>
      </c>
      <c r="F35" s="16">
        <v>32</v>
      </c>
      <c r="G35" s="16">
        <v>155</v>
      </c>
      <c r="H35" s="16">
        <f t="shared" si="1"/>
        <v>192</v>
      </c>
      <c r="I35" s="16">
        <v>0</v>
      </c>
      <c r="J35" s="17"/>
    </row>
    <row r="36" spans="1:10" ht="11.1" customHeight="1" x14ac:dyDescent="0.3">
      <c r="A36" s="14">
        <v>29</v>
      </c>
      <c r="B36" s="13" t="s">
        <v>1402</v>
      </c>
      <c r="C36" s="13" t="str">
        <f t="shared" si="0"/>
        <v>Memorial Hall, Mortlach</v>
      </c>
      <c r="D36" s="16">
        <v>273</v>
      </c>
      <c r="E36" s="16">
        <v>2</v>
      </c>
      <c r="F36" s="16">
        <v>38</v>
      </c>
      <c r="G36" s="16">
        <v>126</v>
      </c>
      <c r="H36" s="16">
        <f t="shared" si="1"/>
        <v>166</v>
      </c>
      <c r="I36" s="16">
        <v>0</v>
      </c>
      <c r="J36" s="17"/>
    </row>
    <row r="37" spans="1:10" ht="11.1" customHeight="1" x14ac:dyDescent="0.3">
      <c r="A37" s="14">
        <v>30</v>
      </c>
      <c r="B37" s="13" t="s">
        <v>1403</v>
      </c>
      <c r="C37" s="13" t="str">
        <f t="shared" si="0"/>
        <v>Caronport Golden Age Centre</v>
      </c>
      <c r="D37" s="16">
        <v>345</v>
      </c>
      <c r="E37" s="16">
        <v>2</v>
      </c>
      <c r="F37" s="16">
        <v>20</v>
      </c>
      <c r="G37" s="16">
        <v>149</v>
      </c>
      <c r="H37" s="16">
        <f t="shared" si="1"/>
        <v>171</v>
      </c>
      <c r="I37" s="16">
        <v>0</v>
      </c>
      <c r="J37" s="17"/>
    </row>
    <row r="38" spans="1:10" ht="11.1" customHeight="1" x14ac:dyDescent="0.3">
      <c r="A38" s="14" t="s">
        <v>1404</v>
      </c>
      <c r="B38" s="13" t="s">
        <v>1403</v>
      </c>
      <c r="C38" s="13" t="str">
        <f t="shared" si="0"/>
        <v>Caronport Golden Age Centre</v>
      </c>
      <c r="D38" s="16">
        <v>220</v>
      </c>
      <c r="E38" s="16">
        <v>3</v>
      </c>
      <c r="F38" s="16">
        <v>5</v>
      </c>
      <c r="G38" s="16">
        <v>119</v>
      </c>
      <c r="H38" s="16">
        <f t="shared" si="1"/>
        <v>127</v>
      </c>
      <c r="I38" s="16">
        <v>0</v>
      </c>
      <c r="J38" s="17"/>
    </row>
    <row r="39" spans="1:10" ht="11.1" customHeight="1" x14ac:dyDescent="0.3">
      <c r="A39" s="14" t="s">
        <v>1405</v>
      </c>
      <c r="B39" s="13" t="s">
        <v>1403</v>
      </c>
      <c r="C39" s="13" t="str">
        <f t="shared" si="0"/>
        <v>Caronport Golden Age Centre</v>
      </c>
      <c r="D39" s="16">
        <v>235</v>
      </c>
      <c r="E39" s="16">
        <v>1</v>
      </c>
      <c r="F39" s="16">
        <v>6</v>
      </c>
      <c r="G39" s="16">
        <v>87</v>
      </c>
      <c r="H39" s="16">
        <f t="shared" si="1"/>
        <v>94</v>
      </c>
      <c r="I39" s="16">
        <v>0</v>
      </c>
      <c r="J39" s="17"/>
    </row>
    <row r="40" spans="1:10" ht="11.1" customHeight="1" x14ac:dyDescent="0.3">
      <c r="A40" s="14">
        <v>32</v>
      </c>
      <c r="B40" s="13" t="s">
        <v>1406</v>
      </c>
      <c r="C40" s="13" t="str">
        <f t="shared" si="0"/>
        <v>Caron Community Centre</v>
      </c>
      <c r="D40" s="16">
        <v>337</v>
      </c>
      <c r="E40" s="16">
        <v>8</v>
      </c>
      <c r="F40" s="16">
        <v>36</v>
      </c>
      <c r="G40" s="16">
        <v>160</v>
      </c>
      <c r="H40" s="16">
        <f t="shared" si="1"/>
        <v>204</v>
      </c>
      <c r="I40" s="16">
        <v>0</v>
      </c>
      <c r="J40" s="17"/>
    </row>
    <row r="41" spans="1:10" ht="11.1" customHeight="1" x14ac:dyDescent="0.3">
      <c r="A41" s="14">
        <v>33</v>
      </c>
      <c r="B41" s="13" t="s">
        <v>1393</v>
      </c>
      <c r="C41" s="13" t="str">
        <f t="shared" si="0"/>
        <v>Tuxford Hall</v>
      </c>
      <c r="D41" s="16">
        <v>348</v>
      </c>
      <c r="E41" s="16">
        <v>5</v>
      </c>
      <c r="F41" s="16">
        <v>33</v>
      </c>
      <c r="G41" s="16">
        <v>142</v>
      </c>
      <c r="H41" s="16">
        <f t="shared" si="1"/>
        <v>180</v>
      </c>
      <c r="I41" s="16">
        <v>1</v>
      </c>
      <c r="J41" s="17"/>
    </row>
    <row r="42" spans="1:10" ht="11.1" customHeight="1" x14ac:dyDescent="0.3">
      <c r="A42" s="14">
        <v>34</v>
      </c>
      <c r="B42" s="13" t="s">
        <v>1407</v>
      </c>
      <c r="C42" s="13" t="str">
        <f t="shared" si="0"/>
        <v>Pense School</v>
      </c>
      <c r="D42" s="16">
        <v>375</v>
      </c>
      <c r="E42" s="16">
        <v>10</v>
      </c>
      <c r="F42" s="16">
        <v>23</v>
      </c>
      <c r="G42" s="16">
        <v>202</v>
      </c>
      <c r="H42" s="16">
        <f t="shared" si="1"/>
        <v>235</v>
      </c>
      <c r="I42" s="16">
        <v>0</v>
      </c>
      <c r="J42" s="17"/>
    </row>
    <row r="43" spans="1:10" ht="11.1" customHeight="1" x14ac:dyDescent="0.3">
      <c r="A43" s="14">
        <v>35</v>
      </c>
      <c r="B43" s="13" t="s">
        <v>1407</v>
      </c>
      <c r="C43" s="13" t="str">
        <f t="shared" si="0"/>
        <v>Pense School</v>
      </c>
      <c r="D43" s="16">
        <v>338</v>
      </c>
      <c r="E43" s="16">
        <v>5</v>
      </c>
      <c r="F43" s="16">
        <v>35</v>
      </c>
      <c r="G43" s="16">
        <v>161</v>
      </c>
      <c r="H43" s="16">
        <f t="shared" si="1"/>
        <v>201</v>
      </c>
      <c r="I43" s="16">
        <v>0</v>
      </c>
      <c r="J43" s="17"/>
    </row>
    <row r="44" spans="1:10" ht="11.1" customHeight="1" x14ac:dyDescent="0.3">
      <c r="A44" s="14" t="s">
        <v>38</v>
      </c>
      <c r="B44" s="13" t="s">
        <v>1408</v>
      </c>
      <c r="C44" s="13" t="str">
        <f t="shared" si="0"/>
        <v>Craik Library</v>
      </c>
      <c r="D44" s="16">
        <v>0</v>
      </c>
      <c r="E44" s="16">
        <v>5</v>
      </c>
      <c r="F44" s="16">
        <v>13</v>
      </c>
      <c r="G44" s="16">
        <v>114</v>
      </c>
      <c r="H44" s="16">
        <f t="shared" si="1"/>
        <v>132</v>
      </c>
      <c r="I44" s="16">
        <v>1</v>
      </c>
      <c r="J44" s="17"/>
    </row>
    <row r="45" spans="1:10" ht="11.1" customHeight="1" x14ac:dyDescent="0.3">
      <c r="A45" s="14" t="s">
        <v>38</v>
      </c>
      <c r="B45" s="13" t="s">
        <v>1409</v>
      </c>
      <c r="C45" s="13" t="str">
        <f t="shared" si="0"/>
        <v>Dew Drop Inn</v>
      </c>
      <c r="D45" s="16">
        <v>0</v>
      </c>
      <c r="E45" s="16">
        <v>17</v>
      </c>
      <c r="F45" s="16">
        <v>75</v>
      </c>
      <c r="G45" s="16">
        <v>266</v>
      </c>
      <c r="H45" s="16">
        <f t="shared" si="1"/>
        <v>358</v>
      </c>
      <c r="I45" s="16">
        <v>2</v>
      </c>
      <c r="J45" s="17"/>
    </row>
    <row r="46" spans="1:10" ht="11.1" customHeight="1" x14ac:dyDescent="0.3">
      <c r="A46" s="14" t="s">
        <v>38</v>
      </c>
      <c r="B46" s="13" t="s">
        <v>1410</v>
      </c>
      <c r="C46" s="13" t="str">
        <f t="shared" si="0"/>
        <v>Lions Hall</v>
      </c>
      <c r="D46" s="16">
        <v>0</v>
      </c>
      <c r="E46" s="16">
        <v>2</v>
      </c>
      <c r="F46" s="16">
        <v>30</v>
      </c>
      <c r="G46" s="16">
        <v>101</v>
      </c>
      <c r="H46" s="16">
        <f t="shared" si="1"/>
        <v>133</v>
      </c>
      <c r="I46" s="16">
        <v>0</v>
      </c>
      <c r="J46" s="17"/>
    </row>
    <row r="47" spans="1:10" ht="11.1" customHeight="1" x14ac:dyDescent="0.3">
      <c r="A47" s="14" t="s">
        <v>38</v>
      </c>
      <c r="B47" s="13" t="s">
        <v>1411</v>
      </c>
      <c r="C47" s="13" t="str">
        <f t="shared" si="0"/>
        <v>Mortlach Memorial Hall</v>
      </c>
      <c r="D47" s="16">
        <v>0</v>
      </c>
      <c r="E47" s="16">
        <v>1</v>
      </c>
      <c r="F47" s="16">
        <v>18</v>
      </c>
      <c r="G47" s="16">
        <v>118</v>
      </c>
      <c r="H47" s="16">
        <f t="shared" si="1"/>
        <v>137</v>
      </c>
      <c r="I47" s="16">
        <v>0</v>
      </c>
      <c r="J47" s="17"/>
    </row>
    <row r="48" spans="1:10" ht="11.1" customHeight="1" x14ac:dyDescent="0.3">
      <c r="A48" s="14" t="s">
        <v>38</v>
      </c>
      <c r="B48" s="13" t="s">
        <v>1410</v>
      </c>
      <c r="C48" s="13" t="str">
        <f t="shared" si="0"/>
        <v>Lions Hall</v>
      </c>
      <c r="D48" s="16">
        <v>0</v>
      </c>
      <c r="E48" s="16">
        <v>0</v>
      </c>
      <c r="F48" s="16">
        <v>16</v>
      </c>
      <c r="G48" s="16">
        <v>75</v>
      </c>
      <c r="H48" s="16">
        <f t="shared" si="1"/>
        <v>91</v>
      </c>
      <c r="I48" s="16">
        <v>0</v>
      </c>
      <c r="J48" s="17"/>
    </row>
    <row r="49" spans="1:10" ht="11.1" customHeight="1" x14ac:dyDescent="0.3">
      <c r="A49" s="14"/>
      <c r="B49" s="13" t="s">
        <v>30</v>
      </c>
      <c r="C49" s="13" t="str">
        <f t="shared" si="0"/>
        <v>Absentee</v>
      </c>
      <c r="D49" s="16">
        <v>0</v>
      </c>
      <c r="E49" s="16">
        <v>0</v>
      </c>
      <c r="F49" s="16">
        <v>5</v>
      </c>
      <c r="G49" s="16">
        <v>72</v>
      </c>
      <c r="H49" s="16">
        <f t="shared" si="1"/>
        <v>77</v>
      </c>
      <c r="I49" s="16">
        <v>3</v>
      </c>
      <c r="J49" s="17"/>
    </row>
    <row r="50" spans="1:10" ht="11.1" customHeight="1" x14ac:dyDescent="0.3">
      <c r="A50" s="14" t="s">
        <v>31</v>
      </c>
      <c r="B50" s="7" t="s">
        <v>1415</v>
      </c>
      <c r="C50" s="13" t="str">
        <f t="shared" si="0"/>
        <v>Craik &amp; District Health Centre</v>
      </c>
      <c r="D50" s="16">
        <v>0</v>
      </c>
      <c r="E50" s="16">
        <v>0</v>
      </c>
      <c r="F50" s="16">
        <v>2</v>
      </c>
      <c r="G50" s="16">
        <v>9</v>
      </c>
      <c r="H50" s="16">
        <f t="shared" si="1"/>
        <v>11</v>
      </c>
      <c r="I50" s="16">
        <v>2</v>
      </c>
      <c r="J50" s="17"/>
    </row>
    <row r="51" spans="1:10" ht="11.1" customHeight="1" x14ac:dyDescent="0.3">
      <c r="A51" s="14" t="s">
        <v>140</v>
      </c>
      <c r="B51" s="7" t="s">
        <v>1416</v>
      </c>
      <c r="C51" s="13" t="str">
        <f t="shared" si="0"/>
        <v>Craik And District Health Centre (Integrated)</v>
      </c>
      <c r="D51" s="16">
        <v>14</v>
      </c>
      <c r="E51" s="16">
        <v>0</v>
      </c>
      <c r="F51" s="16">
        <v>4</v>
      </c>
      <c r="G51" s="16">
        <v>10</v>
      </c>
      <c r="H51" s="16">
        <f t="shared" si="1"/>
        <v>14</v>
      </c>
      <c r="I51" s="16">
        <v>0</v>
      </c>
      <c r="J51" s="17"/>
    </row>
    <row r="52" spans="1:10" ht="11.1" customHeight="1" x14ac:dyDescent="0.3">
      <c r="A52" s="14" t="s">
        <v>44</v>
      </c>
      <c r="B52" s="7" t="s">
        <v>1417</v>
      </c>
      <c r="C52" s="13" t="str">
        <f t="shared" si="0"/>
        <v>Herbert And District Integrated Health Facility</v>
      </c>
      <c r="D52" s="16">
        <v>72</v>
      </c>
      <c r="E52" s="16">
        <v>0</v>
      </c>
      <c r="F52" s="16">
        <v>11</v>
      </c>
      <c r="G52" s="16">
        <v>32</v>
      </c>
      <c r="H52" s="16">
        <f t="shared" si="1"/>
        <v>43</v>
      </c>
      <c r="I52" s="16">
        <v>1</v>
      </c>
      <c r="J52" s="17"/>
    </row>
    <row r="53" spans="1:10" ht="11.1" customHeight="1" x14ac:dyDescent="0.3">
      <c r="A53" s="14" t="s">
        <v>43</v>
      </c>
      <c r="B53" s="7" t="s">
        <v>1418</v>
      </c>
      <c r="C53" s="13" t="str">
        <f t="shared" si="0"/>
        <v>Central Butte Regency Manor</v>
      </c>
      <c r="D53" s="16">
        <v>43</v>
      </c>
      <c r="E53" s="16">
        <v>3</v>
      </c>
      <c r="F53" s="16">
        <v>7</v>
      </c>
      <c r="G53" s="16">
        <v>19</v>
      </c>
      <c r="H53" s="16">
        <f t="shared" si="1"/>
        <v>29</v>
      </c>
      <c r="I53" s="16">
        <v>0</v>
      </c>
      <c r="J53" s="17"/>
    </row>
    <row r="54" spans="1:10" ht="11.1" customHeight="1" x14ac:dyDescent="0.3">
      <c r="A54" s="14" t="s">
        <v>201</v>
      </c>
      <c r="B54" s="7" t="s">
        <v>1419</v>
      </c>
      <c r="C54" s="13" t="str">
        <f t="shared" si="0"/>
        <v>Lumsden &amp; District Heritage Home</v>
      </c>
      <c r="D54" s="16">
        <v>46</v>
      </c>
      <c r="E54" s="16">
        <v>2</v>
      </c>
      <c r="F54" s="16">
        <v>8</v>
      </c>
      <c r="G54" s="16">
        <v>14</v>
      </c>
      <c r="H54" s="16">
        <f t="shared" si="1"/>
        <v>24</v>
      </c>
      <c r="I54" s="16">
        <v>2</v>
      </c>
      <c r="J54" s="17"/>
    </row>
    <row r="55" spans="1:10" ht="11.1" customHeight="1" thickBot="1" x14ac:dyDescent="0.35">
      <c r="A55" s="22"/>
      <c r="B55" s="5" t="s">
        <v>33</v>
      </c>
      <c r="C55" s="23"/>
      <c r="D55" s="23">
        <f t="shared" ref="D55:I55" si="2">SUM(D6:D54)</f>
        <v>11112</v>
      </c>
      <c r="E55" s="23">
        <f t="shared" si="2"/>
        <v>212</v>
      </c>
      <c r="F55" s="23">
        <f t="shared" si="2"/>
        <v>1304</v>
      </c>
      <c r="G55" s="23">
        <f t="shared" si="2"/>
        <v>5920</v>
      </c>
      <c r="H55" s="23">
        <f t="shared" si="2"/>
        <v>7436</v>
      </c>
      <c r="I55" s="23">
        <f t="shared" si="2"/>
        <v>20</v>
      </c>
    </row>
    <row r="56" spans="1:10" ht="11.1" customHeight="1" x14ac:dyDescent="0.3">
      <c r="A56" s="19"/>
      <c r="B56" s="3"/>
      <c r="C56" s="3"/>
      <c r="D56" s="3"/>
      <c r="E56" s="3"/>
      <c r="F56" s="3"/>
      <c r="G56" s="3"/>
      <c r="H56" s="3"/>
      <c r="I56" s="3"/>
    </row>
    <row r="57" spans="1:10" ht="11.1" customHeight="1" x14ac:dyDescent="0.3">
      <c r="A57" s="19"/>
      <c r="B57" s="3"/>
      <c r="C57" s="1" t="s">
        <v>1412</v>
      </c>
      <c r="D57" s="3"/>
      <c r="E57" s="3"/>
      <c r="F57" s="3"/>
      <c r="G57" s="3"/>
      <c r="H57" s="3"/>
      <c r="I57" s="3"/>
    </row>
    <row r="58" spans="1:10" ht="11.1" customHeight="1" x14ac:dyDescent="0.3">
      <c r="A58" s="19"/>
      <c r="B58" s="3"/>
      <c r="C58" s="1" t="s">
        <v>35</v>
      </c>
      <c r="D58" s="24">
        <f>G55-E55</f>
        <v>5708</v>
      </c>
      <c r="E58" s="3"/>
      <c r="F58" s="3"/>
      <c r="G58" s="3"/>
      <c r="H58" s="3"/>
      <c r="I58" s="3"/>
    </row>
    <row r="59" spans="1:10" ht="11.1" customHeight="1" x14ac:dyDescent="0.3">
      <c r="A59" s="19"/>
      <c r="B59" s="3"/>
      <c r="C59" s="1" t="s">
        <v>36</v>
      </c>
      <c r="D59" s="25">
        <f>H55/D55</f>
        <v>0.66918646508279334</v>
      </c>
      <c r="E59" s="3"/>
      <c r="F59" s="3"/>
      <c r="G59" s="3"/>
      <c r="H59" s="3"/>
      <c r="I59" s="3"/>
    </row>
    <row r="60" spans="1:10" ht="11.1" customHeight="1" x14ac:dyDescent="0.3">
      <c r="A60" s="19"/>
      <c r="B60" s="3"/>
      <c r="C60" s="1" t="s">
        <v>37</v>
      </c>
      <c r="D60" s="3"/>
      <c r="E60" s="26">
        <f>E55/H55</f>
        <v>2.8509951586874662E-2</v>
      </c>
      <c r="F60" s="26">
        <f>F55/H55</f>
        <v>0.17536309844002151</v>
      </c>
      <c r="G60" s="26">
        <f>G55/H55</f>
        <v>0.79612694997310385</v>
      </c>
      <c r="H60" s="3"/>
      <c r="I60" s="3"/>
    </row>
    <row r="61" spans="1:10" ht="11.1" customHeight="1" x14ac:dyDescent="0.3"/>
  </sheetData>
  <mergeCells count="9">
    <mergeCell ref="A1:A2"/>
    <mergeCell ref="J4:J5"/>
    <mergeCell ref="D4:D5"/>
    <mergeCell ref="H4:H5"/>
    <mergeCell ref="A3:C3"/>
    <mergeCell ref="E3:G3"/>
    <mergeCell ref="A4:A5"/>
    <mergeCell ref="B4:B5"/>
    <mergeCell ref="C4:C5"/>
  </mergeCells>
  <hyperlinks>
    <hyperlink ref="A6" r:id="rId1" display="http://espree.elections.sk.ca/esResultsUnOfficialEdit.cfm?MODE=EDITINIT&amp;POLL=2323"/>
    <hyperlink ref="A7" r:id="rId2" display="http://espree.elections.sk.ca/esResultsUnOfficialEdit.cfm?MODE=EDITINIT&amp;POLL=2324"/>
    <hyperlink ref="A8" r:id="rId3" display="http://espree.elections.sk.ca/esResultsUnOfficialEdit.cfm?MODE=EDITINIT&amp;POLL=2325"/>
    <hyperlink ref="A9" r:id="rId4" display="http://espree.elections.sk.ca/esResultsUnOfficialEdit.cfm?MODE=EDITINIT&amp;POLL=2326"/>
    <hyperlink ref="A10" r:id="rId5" display="http://espree.elections.sk.ca/esResultsUnOfficialEdit.cfm?MODE=EDITINIT&amp;POLL=2327"/>
    <hyperlink ref="A11" r:id="rId6" display="http://espree.elections.sk.ca/esResultsUnOfficialEdit.cfm?MODE=EDITINIT&amp;POLL=2328"/>
    <hyperlink ref="A12" r:id="rId7" display="http://espree.elections.sk.ca/esResultsUnOfficialEdit.cfm?MODE=EDITINIT&amp;POLL=2329"/>
    <hyperlink ref="A13" r:id="rId8" display="http://espree.elections.sk.ca/esResultsUnOfficialEdit.cfm?MODE=EDITINIT&amp;POLL=2330"/>
    <hyperlink ref="A14" r:id="rId9" display="http://espree.elections.sk.ca/esResultsUnOfficialEdit.cfm?MODE=EDITINIT&amp;POLL=2331"/>
    <hyperlink ref="A15" r:id="rId10" display="http://espree.elections.sk.ca/esResultsUnOfficialEdit.cfm?MODE=EDITINIT&amp;POLL=2332"/>
    <hyperlink ref="A16" r:id="rId11" display="http://espree.elections.sk.ca/esResultsUnOfficialEdit.cfm?MODE=EDITINIT&amp;POLL=2333"/>
    <hyperlink ref="A17" r:id="rId12" display="http://espree.elections.sk.ca/esResultsUnOfficialEdit.cfm?MODE=EDITINIT&amp;POLL=2334"/>
    <hyperlink ref="A18" r:id="rId13" display="http://espree.elections.sk.ca/esResultsUnOfficialEdit.cfm?MODE=EDITINIT&amp;POLL=2335"/>
    <hyperlink ref="A19" r:id="rId14" display="http://espree.elections.sk.ca/esResultsUnOfficialEdit.cfm?MODE=EDITINIT&amp;POLL=2336"/>
    <hyperlink ref="A20" r:id="rId15" display="http://espree.elections.sk.ca/esResultsUnOfficialEdit.cfm?MODE=EDITINIT&amp;POLL=2337"/>
    <hyperlink ref="A21" r:id="rId16" display="http://espree.elections.sk.ca/esResultsUnOfficialEdit.cfm?MODE=EDITINIT&amp;POLL=3370"/>
    <hyperlink ref="A22" r:id="rId17" display="http://espree.elections.sk.ca/esResultsUnOfficialEdit.cfm?MODE=EDITINIT&amp;POLL=3371"/>
    <hyperlink ref="A23" r:id="rId18" display="http://espree.elections.sk.ca/esResultsUnOfficialEdit.cfm?MODE=EDITINIT&amp;POLL=2339"/>
    <hyperlink ref="A24" r:id="rId19" display="http://espree.elections.sk.ca/esResultsUnOfficialEdit.cfm?MODE=EDITINIT&amp;POLL=3372"/>
    <hyperlink ref="A25" r:id="rId20" display="http://espree.elections.sk.ca/esResultsUnOfficialEdit.cfm?MODE=EDITINIT&amp;POLL=3373"/>
    <hyperlink ref="A26" r:id="rId21" display="http://espree.elections.sk.ca/esResultsUnOfficialEdit.cfm?MODE=EDITINIT&amp;POLL=2341"/>
    <hyperlink ref="A27" r:id="rId22" display="http://espree.elections.sk.ca/esResultsUnOfficialEdit.cfm?MODE=EDITINIT&amp;POLL=2342"/>
    <hyperlink ref="A28" r:id="rId23" display="http://espree.elections.sk.ca/esResultsUnOfficialEdit.cfm?MODE=EDITINIT&amp;POLL=2343"/>
    <hyperlink ref="A29" r:id="rId24" display="http://espree.elections.sk.ca/esResultsUnOfficialEdit.cfm?MODE=EDITINIT&amp;POLL=2344"/>
    <hyperlink ref="A30" r:id="rId25" display="http://espree.elections.sk.ca/esResultsUnOfficialEdit.cfm?MODE=EDITINIT&amp;POLL=2345"/>
    <hyperlink ref="A31" r:id="rId26" display="http://espree.elections.sk.ca/esResultsUnOfficialEdit.cfm?MODE=EDITINIT&amp;POLL=2346"/>
    <hyperlink ref="A32" r:id="rId27" display="http://espree.elections.sk.ca/esResultsUnOfficialEdit.cfm?MODE=EDITINIT&amp;POLL=2347"/>
    <hyperlink ref="A33" r:id="rId28" display="http://espree.elections.sk.ca/esResultsUnOfficialEdit.cfm?MODE=EDITINIT&amp;POLL=2348"/>
    <hyperlink ref="A34" r:id="rId29" display="http://espree.elections.sk.ca/esResultsUnOfficialEdit.cfm?MODE=EDITINIT&amp;POLL=2349"/>
    <hyperlink ref="A35" r:id="rId30" display="http://espree.elections.sk.ca/esResultsUnOfficialEdit.cfm?MODE=EDITINIT&amp;POLL=2350"/>
    <hyperlink ref="A36" r:id="rId31" display="http://espree.elections.sk.ca/esResultsUnOfficialEdit.cfm?MODE=EDITINIT&amp;POLL=2351"/>
    <hyperlink ref="A37" r:id="rId32" display="http://espree.elections.sk.ca/esResultsUnOfficialEdit.cfm?MODE=EDITINIT&amp;POLL=2352"/>
    <hyperlink ref="A38" r:id="rId33" display="http://espree.elections.sk.ca/esResultsUnOfficialEdit.cfm?MODE=EDITINIT&amp;POLL=3374"/>
    <hyperlink ref="A39" r:id="rId34" display="http://espree.elections.sk.ca/esResultsUnOfficialEdit.cfm?MODE=EDITINIT&amp;POLL=3375"/>
    <hyperlink ref="A40" r:id="rId35" display="http://espree.elections.sk.ca/esResultsUnOfficialEdit.cfm?MODE=EDITINIT&amp;POLL=2354"/>
    <hyperlink ref="A41" r:id="rId36" display="http://espree.elections.sk.ca/esResultsUnOfficialEdit.cfm?MODE=EDITINIT&amp;POLL=2355"/>
    <hyperlink ref="A42" r:id="rId37" display="http://espree.elections.sk.ca/esResultsUnOfficialEdit.cfm?MODE=EDITINIT&amp;POLL=2356"/>
    <hyperlink ref="A43" r:id="rId38" display="http://espree.elections.sk.ca/esResultsUnOfficialEdit.cfm?MODE=EDITINIT&amp;POLL=2357"/>
    <hyperlink ref="A44" r:id="rId39" display="http://espree.elections.sk.ca/esResultsUnOfficialEdit.cfm?MODE=EDITINIT&amp;POLL=3140"/>
    <hyperlink ref="A45" r:id="rId40" display="http://espree.elections.sk.ca/esResultsUnOfficialEdit.cfm?MODE=EDITINIT&amp;POLL=3141"/>
    <hyperlink ref="A46" r:id="rId41" display="http://espree.elections.sk.ca/esResultsUnOfficialEdit.cfm?MODE=EDITINIT&amp;POLL=3142"/>
    <hyperlink ref="A47" r:id="rId42" display="http://espree.elections.sk.ca/esResultsUnOfficialEdit.cfm?MODE=EDITINIT&amp;POLL=3143"/>
    <hyperlink ref="A48" r:id="rId43" display="http://espree.elections.sk.ca/esResultsUnOfficialEdit.cfm?MODE=EDITINIT&amp;POLL=3144"/>
    <hyperlink ref="A50" r:id="rId44" display="http://espree.elections.sk.ca/esResultsUnOfficialEdit.cfm?MODE=EDITINIT&amp;POLL=3502"/>
    <hyperlink ref="A51" r:id="rId45" display="http://espree.elections.sk.ca/esResultsUnOfficialEdit.cfm?MODE=EDITINIT&amp;POLL=3251"/>
    <hyperlink ref="A52" r:id="rId46" display="http://espree.elections.sk.ca/esResultsUnOfficialEdit.cfm?MODE=EDITINIT&amp;POLL=3252"/>
    <hyperlink ref="A53" r:id="rId47" display="http://espree.elections.sk.ca/esResultsUnOfficialEdit.cfm?MODE=EDITINIT&amp;POLL=3253"/>
    <hyperlink ref="A54" r:id="rId48" display="http://espree.elections.sk.ca/esResultsUnOfficialEdit.cfm?MODE=EDITINIT&amp;POLL=3254"/>
  </hyperlinks>
  <pageMargins left="0.7" right="0.7" top="0.75" bottom="0.75" header="0.3" footer="0.3"/>
  <pageSetup scale="90" fitToHeight="0" orientation="portrait" r:id="rId49"/>
  <drawing r:id="rId5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J69"/>
  <sheetViews>
    <sheetView topLeftCell="A19" workbookViewId="0">
      <selection activeCell="A65" sqref="A65"/>
    </sheetView>
  </sheetViews>
  <sheetFormatPr defaultRowHeight="14.4" x14ac:dyDescent="0.3"/>
  <cols>
    <col min="1" max="1" width="9.109375" style="18"/>
    <col min="2" max="2" width="19.44140625" hidden="1" customWidth="1"/>
    <col min="3" max="3" width="28.5546875" customWidth="1"/>
    <col min="6" max="6" width="6" customWidth="1"/>
    <col min="7" max="7" width="8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1630</v>
      </c>
      <c r="D2" s="50"/>
      <c r="E2" s="50"/>
      <c r="F2" s="50"/>
      <c r="G2" s="50"/>
      <c r="H2" s="59"/>
      <c r="I2" s="59" t="s">
        <v>1576</v>
      </c>
      <c r="J2" s="68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4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1442</v>
      </c>
      <c r="F4" s="46" t="s">
        <v>1443</v>
      </c>
      <c r="G4" s="46" t="s">
        <v>1444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2</v>
      </c>
      <c r="F5" s="48" t="s">
        <v>3</v>
      </c>
      <c r="G5" s="48" t="s">
        <v>4</v>
      </c>
      <c r="H5" s="127"/>
      <c r="I5" s="41" t="s">
        <v>47</v>
      </c>
      <c r="J5" s="114"/>
    </row>
    <row r="6" spans="1:10" ht="11.1" customHeight="1" x14ac:dyDescent="0.3">
      <c r="A6" s="14">
        <v>1</v>
      </c>
      <c r="B6" s="13" t="s">
        <v>1420</v>
      </c>
      <c r="C6" s="13" t="str">
        <f>PROPER(B6)</f>
        <v>Crane Valley Curling Rink</v>
      </c>
      <c r="D6" s="16">
        <v>152</v>
      </c>
      <c r="E6" s="16">
        <v>79</v>
      </c>
      <c r="F6" s="16">
        <v>2</v>
      </c>
      <c r="G6" s="16">
        <v>16</v>
      </c>
      <c r="H6" s="16">
        <f>SUM(E6:G6)</f>
        <v>97</v>
      </c>
      <c r="I6" s="16">
        <v>0</v>
      </c>
      <c r="J6" s="17"/>
    </row>
    <row r="7" spans="1:10" ht="11.1" customHeight="1" x14ac:dyDescent="0.3">
      <c r="A7" s="14">
        <v>2</v>
      </c>
      <c r="B7" s="13" t="s">
        <v>1421</v>
      </c>
      <c r="C7" s="13" t="str">
        <f t="shared" ref="C7:C62" si="0">PROPER(B7)</f>
        <v>Kayville Community Centre</v>
      </c>
      <c r="D7" s="16">
        <v>131</v>
      </c>
      <c r="E7" s="16">
        <v>56</v>
      </c>
      <c r="F7" s="16">
        <v>2</v>
      </c>
      <c r="G7" s="16">
        <v>2</v>
      </c>
      <c r="H7" s="16">
        <f t="shared" ref="H7:H62" si="1">SUM(E7:G7)</f>
        <v>60</v>
      </c>
      <c r="I7" s="16">
        <v>0</v>
      </c>
      <c r="J7" s="17"/>
    </row>
    <row r="8" spans="1:10" ht="11.1" customHeight="1" x14ac:dyDescent="0.3">
      <c r="A8" s="14">
        <v>3</v>
      </c>
      <c r="B8" s="13" t="s">
        <v>1422</v>
      </c>
      <c r="C8" s="13" t="str">
        <f t="shared" si="0"/>
        <v>Ogema Recreation Complex</v>
      </c>
      <c r="D8" s="16">
        <v>211</v>
      </c>
      <c r="E8" s="16">
        <v>103</v>
      </c>
      <c r="F8" s="16">
        <v>5</v>
      </c>
      <c r="G8" s="16">
        <v>27</v>
      </c>
      <c r="H8" s="16">
        <f t="shared" si="1"/>
        <v>135</v>
      </c>
      <c r="I8" s="16">
        <v>0</v>
      </c>
      <c r="J8" s="17"/>
    </row>
    <row r="9" spans="1:10" ht="11.1" customHeight="1" x14ac:dyDescent="0.3">
      <c r="A9" s="14">
        <v>4</v>
      </c>
      <c r="B9" s="13" t="s">
        <v>1422</v>
      </c>
      <c r="C9" s="13" t="str">
        <f t="shared" si="0"/>
        <v>Ogema Recreation Complex</v>
      </c>
      <c r="D9" s="16">
        <v>176</v>
      </c>
      <c r="E9" s="16">
        <v>95</v>
      </c>
      <c r="F9" s="16">
        <v>1</v>
      </c>
      <c r="G9" s="16">
        <v>34</v>
      </c>
      <c r="H9" s="16">
        <f t="shared" si="1"/>
        <v>130</v>
      </c>
      <c r="I9" s="16">
        <v>0</v>
      </c>
      <c r="J9" s="17"/>
    </row>
    <row r="10" spans="1:10" ht="11.1" customHeight="1" x14ac:dyDescent="0.3">
      <c r="A10" s="14">
        <v>5</v>
      </c>
      <c r="B10" s="13" t="s">
        <v>1423</v>
      </c>
      <c r="C10" s="13" t="str">
        <f t="shared" si="0"/>
        <v>Pangman Community Centre</v>
      </c>
      <c r="D10" s="16">
        <v>71</v>
      </c>
      <c r="E10" s="16">
        <v>59</v>
      </c>
      <c r="F10" s="16">
        <v>1</v>
      </c>
      <c r="G10" s="16">
        <v>35</v>
      </c>
      <c r="H10" s="16">
        <f t="shared" si="1"/>
        <v>95</v>
      </c>
      <c r="I10" s="16">
        <v>0</v>
      </c>
      <c r="J10" s="17"/>
    </row>
    <row r="11" spans="1:10" ht="11.1" customHeight="1" x14ac:dyDescent="0.3">
      <c r="A11" s="14">
        <v>6</v>
      </c>
      <c r="B11" s="13" t="s">
        <v>1423</v>
      </c>
      <c r="C11" s="13" t="str">
        <f t="shared" si="0"/>
        <v>Pangman Community Centre</v>
      </c>
      <c r="D11" s="16">
        <v>127</v>
      </c>
      <c r="E11" s="16">
        <v>56</v>
      </c>
      <c r="F11" s="16">
        <v>5</v>
      </c>
      <c r="G11" s="16">
        <v>36</v>
      </c>
      <c r="H11" s="16">
        <f t="shared" si="1"/>
        <v>97</v>
      </c>
      <c r="I11" s="16">
        <v>0</v>
      </c>
      <c r="J11" s="17"/>
    </row>
    <row r="12" spans="1:10" ht="11.1" customHeight="1" x14ac:dyDescent="0.3">
      <c r="A12" s="14">
        <v>7</v>
      </c>
      <c r="B12" s="13" t="s">
        <v>1424</v>
      </c>
      <c r="C12" s="13" t="str">
        <f t="shared" si="0"/>
        <v>Viceroy Community Centre</v>
      </c>
      <c r="D12" s="16">
        <v>150</v>
      </c>
      <c r="E12" s="16">
        <v>73</v>
      </c>
      <c r="F12" s="16">
        <v>2</v>
      </c>
      <c r="G12" s="16">
        <v>10</v>
      </c>
      <c r="H12" s="16">
        <f t="shared" si="1"/>
        <v>85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1425</v>
      </c>
      <c r="C13" s="13" t="str">
        <f t="shared" si="0"/>
        <v>Willow Bunch Seniors Centre</v>
      </c>
      <c r="D13" s="16">
        <v>301</v>
      </c>
      <c r="E13" s="16">
        <v>154</v>
      </c>
      <c r="F13" s="16">
        <v>7</v>
      </c>
      <c r="G13" s="16">
        <v>43</v>
      </c>
      <c r="H13" s="16">
        <f t="shared" si="1"/>
        <v>204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1426</v>
      </c>
      <c r="C14" s="13" t="str">
        <f t="shared" si="0"/>
        <v>Bengough School</v>
      </c>
      <c r="D14" s="16">
        <v>223</v>
      </c>
      <c r="E14" s="16">
        <v>107</v>
      </c>
      <c r="F14" s="16">
        <v>4</v>
      </c>
      <c r="G14" s="16">
        <v>7</v>
      </c>
      <c r="H14" s="16">
        <f t="shared" si="1"/>
        <v>118</v>
      </c>
      <c r="I14" s="16">
        <v>0</v>
      </c>
      <c r="J14" s="17"/>
    </row>
    <row r="15" spans="1:10" ht="11.1" customHeight="1" x14ac:dyDescent="0.3">
      <c r="A15" s="14">
        <v>10</v>
      </c>
      <c r="B15" s="13" t="s">
        <v>1426</v>
      </c>
      <c r="C15" s="13" t="str">
        <f t="shared" si="0"/>
        <v>Bengough School</v>
      </c>
      <c r="D15" s="16">
        <v>226</v>
      </c>
      <c r="E15" s="16">
        <v>82</v>
      </c>
      <c r="F15" s="16">
        <v>3</v>
      </c>
      <c r="G15" s="16">
        <v>12</v>
      </c>
      <c r="H15" s="16">
        <f t="shared" si="1"/>
        <v>97</v>
      </c>
      <c r="I15" s="16">
        <v>1</v>
      </c>
      <c r="J15" s="17"/>
    </row>
    <row r="16" spans="1:10" ht="11.1" customHeight="1" x14ac:dyDescent="0.3">
      <c r="A16" s="14">
        <v>11</v>
      </c>
      <c r="B16" s="13" t="s">
        <v>1427</v>
      </c>
      <c r="C16" s="13" t="str">
        <f t="shared" si="0"/>
        <v>The Gap Ever Ready Club</v>
      </c>
      <c r="D16" s="16">
        <v>219</v>
      </c>
      <c r="E16" s="16">
        <v>125</v>
      </c>
      <c r="F16" s="16">
        <v>3</v>
      </c>
      <c r="G16" s="16">
        <v>23</v>
      </c>
      <c r="H16" s="16">
        <f t="shared" si="1"/>
        <v>151</v>
      </c>
      <c r="I16" s="16">
        <v>0</v>
      </c>
      <c r="J16" s="17"/>
    </row>
    <row r="17" spans="1:10" ht="11.1" customHeight="1" x14ac:dyDescent="0.3">
      <c r="A17" s="14">
        <v>12</v>
      </c>
      <c r="B17" s="13" t="s">
        <v>1428</v>
      </c>
      <c r="C17" s="13" t="str">
        <f t="shared" si="0"/>
        <v>Coronach School</v>
      </c>
      <c r="D17" s="16">
        <v>125</v>
      </c>
      <c r="E17" s="16">
        <v>39</v>
      </c>
      <c r="F17" s="16">
        <v>1</v>
      </c>
      <c r="G17" s="16">
        <v>27</v>
      </c>
      <c r="H17" s="16">
        <f t="shared" si="1"/>
        <v>67</v>
      </c>
      <c r="I17" s="16">
        <v>0</v>
      </c>
      <c r="J17" s="17"/>
    </row>
    <row r="18" spans="1:10" ht="11.1" customHeight="1" x14ac:dyDescent="0.3">
      <c r="A18" s="14">
        <v>13</v>
      </c>
      <c r="B18" s="13" t="s">
        <v>1428</v>
      </c>
      <c r="C18" s="13" t="str">
        <f t="shared" si="0"/>
        <v>Coronach School</v>
      </c>
      <c r="D18" s="16">
        <v>378</v>
      </c>
      <c r="E18" s="16">
        <v>100</v>
      </c>
      <c r="F18" s="16">
        <v>10</v>
      </c>
      <c r="G18" s="16">
        <v>109</v>
      </c>
      <c r="H18" s="16">
        <f t="shared" si="1"/>
        <v>219</v>
      </c>
      <c r="I18" s="16">
        <v>2</v>
      </c>
      <c r="J18" s="17"/>
    </row>
    <row r="19" spans="1:10" ht="11.1" customHeight="1" x14ac:dyDescent="0.3">
      <c r="A19" s="14">
        <v>14</v>
      </c>
      <c r="B19" s="13" t="s">
        <v>1428</v>
      </c>
      <c r="C19" s="13" t="str">
        <f t="shared" si="0"/>
        <v>Coronach School</v>
      </c>
      <c r="D19" s="16">
        <v>60</v>
      </c>
      <c r="E19" s="16">
        <v>11</v>
      </c>
      <c r="F19" s="16">
        <v>1</v>
      </c>
      <c r="G19" s="16">
        <v>11</v>
      </c>
      <c r="H19" s="16">
        <f t="shared" si="1"/>
        <v>23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1429</v>
      </c>
      <c r="C20" s="13" t="str">
        <f t="shared" si="0"/>
        <v>Big Beaver Drop-In Centre</v>
      </c>
      <c r="D20" s="16">
        <v>121</v>
      </c>
      <c r="E20" s="16">
        <v>60</v>
      </c>
      <c r="F20" s="16">
        <v>2</v>
      </c>
      <c r="G20" s="16">
        <v>5</v>
      </c>
      <c r="H20" s="16">
        <f t="shared" si="1"/>
        <v>67</v>
      </c>
      <c r="I20" s="16">
        <v>0</v>
      </c>
      <c r="J20" s="17"/>
    </row>
    <row r="21" spans="1:10" ht="11.1" customHeight="1" x14ac:dyDescent="0.3">
      <c r="A21" s="14">
        <v>16</v>
      </c>
      <c r="B21" s="13" t="s">
        <v>1430</v>
      </c>
      <c r="C21" s="13" t="str">
        <f t="shared" si="0"/>
        <v>Minton Elks Hall</v>
      </c>
      <c r="D21" s="16">
        <v>151</v>
      </c>
      <c r="E21" s="16">
        <v>105</v>
      </c>
      <c r="F21" s="16">
        <v>0</v>
      </c>
      <c r="G21" s="16">
        <v>14</v>
      </c>
      <c r="H21" s="16">
        <f t="shared" si="1"/>
        <v>119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1431</v>
      </c>
      <c r="C22" s="13" t="str">
        <f t="shared" si="0"/>
        <v>Golden Horizons Drop-In Centre</v>
      </c>
      <c r="D22" s="16">
        <v>105</v>
      </c>
      <c r="E22" s="16">
        <v>65</v>
      </c>
      <c r="F22" s="16">
        <v>3</v>
      </c>
      <c r="G22" s="16">
        <v>16</v>
      </c>
      <c r="H22" s="16">
        <f t="shared" si="1"/>
        <v>84</v>
      </c>
      <c r="I22" s="16">
        <v>1</v>
      </c>
      <c r="J22" s="17"/>
    </row>
    <row r="23" spans="1:10" ht="11.1" customHeight="1" x14ac:dyDescent="0.3">
      <c r="A23" s="14">
        <v>18</v>
      </c>
      <c r="B23" s="13" t="s">
        <v>1431</v>
      </c>
      <c r="C23" s="13" t="str">
        <f t="shared" si="0"/>
        <v>Golden Horizons Drop-In Centre</v>
      </c>
      <c r="D23" s="16">
        <v>173</v>
      </c>
      <c r="E23" s="16">
        <v>80</v>
      </c>
      <c r="F23" s="16">
        <v>3</v>
      </c>
      <c r="G23" s="16">
        <v>14</v>
      </c>
      <c r="H23" s="16">
        <f t="shared" si="1"/>
        <v>97</v>
      </c>
      <c r="I23" s="16">
        <v>1</v>
      </c>
      <c r="J23" s="17"/>
    </row>
    <row r="24" spans="1:10" ht="11.1" customHeight="1" x14ac:dyDescent="0.3">
      <c r="A24" s="14">
        <v>19</v>
      </c>
      <c r="B24" s="13" t="s">
        <v>1432</v>
      </c>
      <c r="C24" s="13" t="str">
        <f t="shared" si="0"/>
        <v>Old Rm Of Wellington Office</v>
      </c>
      <c r="D24" s="16">
        <v>130</v>
      </c>
      <c r="E24" s="16">
        <v>61</v>
      </c>
      <c r="F24" s="16">
        <v>1</v>
      </c>
      <c r="G24" s="16">
        <v>5</v>
      </c>
      <c r="H24" s="16">
        <f t="shared" si="1"/>
        <v>67</v>
      </c>
      <c r="I24" s="16">
        <v>0</v>
      </c>
      <c r="J24" s="17"/>
    </row>
    <row r="25" spans="1:10" ht="11.1" customHeight="1" x14ac:dyDescent="0.3">
      <c r="A25" s="14">
        <v>20</v>
      </c>
      <c r="B25" s="13" t="s">
        <v>1433</v>
      </c>
      <c r="C25" s="13" t="str">
        <f t="shared" si="0"/>
        <v>Trossachs Community Hall</v>
      </c>
      <c r="D25" s="16">
        <v>214</v>
      </c>
      <c r="E25" s="16">
        <v>105</v>
      </c>
      <c r="F25" s="16">
        <v>3</v>
      </c>
      <c r="G25" s="16">
        <v>9</v>
      </c>
      <c r="H25" s="16">
        <f t="shared" si="1"/>
        <v>117</v>
      </c>
      <c r="I25" s="16">
        <v>0</v>
      </c>
      <c r="J25" s="17"/>
    </row>
    <row r="26" spans="1:10" ht="11.1" customHeight="1" x14ac:dyDescent="0.3">
      <c r="A26" s="14">
        <v>21</v>
      </c>
      <c r="B26" s="13" t="s">
        <v>996</v>
      </c>
      <c r="C26" s="13" t="str">
        <f t="shared" si="0"/>
        <v>St. Dominic Savio School</v>
      </c>
      <c r="D26" s="16">
        <v>213</v>
      </c>
      <c r="E26" s="16">
        <v>140</v>
      </c>
      <c r="F26" s="16">
        <v>3</v>
      </c>
      <c r="G26" s="16">
        <v>25</v>
      </c>
      <c r="H26" s="16">
        <f t="shared" si="1"/>
        <v>168</v>
      </c>
      <c r="I26" s="16">
        <v>0</v>
      </c>
      <c r="J26" s="17"/>
    </row>
    <row r="27" spans="1:10" ht="11.1" customHeight="1" x14ac:dyDescent="0.3">
      <c r="A27" s="14">
        <v>22</v>
      </c>
      <c r="B27" s="13" t="s">
        <v>996</v>
      </c>
      <c r="C27" s="13" t="str">
        <f t="shared" si="0"/>
        <v>St. Dominic Savio School</v>
      </c>
      <c r="D27" s="16">
        <v>55</v>
      </c>
      <c r="E27" s="16">
        <v>48</v>
      </c>
      <c r="F27" s="16">
        <v>3</v>
      </c>
      <c r="G27" s="16">
        <v>8</v>
      </c>
      <c r="H27" s="16">
        <f t="shared" si="1"/>
        <v>59</v>
      </c>
      <c r="I27" s="16">
        <v>0</v>
      </c>
      <c r="J27" s="17"/>
    </row>
    <row r="28" spans="1:10" ht="11.1" customHeight="1" x14ac:dyDescent="0.3">
      <c r="A28" s="14">
        <v>23</v>
      </c>
      <c r="B28" s="13" t="s">
        <v>996</v>
      </c>
      <c r="C28" s="13" t="str">
        <f t="shared" si="0"/>
        <v>St. Dominic Savio School</v>
      </c>
      <c r="D28" s="16">
        <v>176</v>
      </c>
      <c r="E28" s="16">
        <v>115</v>
      </c>
      <c r="F28" s="16">
        <v>3</v>
      </c>
      <c r="G28" s="16">
        <v>31</v>
      </c>
      <c r="H28" s="16">
        <f t="shared" si="1"/>
        <v>149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1434</v>
      </c>
      <c r="C29" s="13" t="str">
        <f t="shared" si="0"/>
        <v>Weyburn Junior High School</v>
      </c>
      <c r="D29" s="16">
        <v>258</v>
      </c>
      <c r="E29" s="16">
        <v>121</v>
      </c>
      <c r="F29" s="16">
        <v>0</v>
      </c>
      <c r="G29" s="16">
        <v>25</v>
      </c>
      <c r="H29" s="16">
        <f t="shared" si="1"/>
        <v>146</v>
      </c>
      <c r="I29" s="16">
        <v>0</v>
      </c>
      <c r="J29" s="17"/>
    </row>
    <row r="30" spans="1:10" ht="11.1" customHeight="1" x14ac:dyDescent="0.3">
      <c r="A30" s="14">
        <v>25</v>
      </c>
      <c r="B30" s="13" t="s">
        <v>1434</v>
      </c>
      <c r="C30" s="13" t="str">
        <f t="shared" si="0"/>
        <v>Weyburn Junior High School</v>
      </c>
      <c r="D30" s="16">
        <v>364</v>
      </c>
      <c r="E30" s="16">
        <v>160</v>
      </c>
      <c r="F30" s="16">
        <v>4</v>
      </c>
      <c r="G30" s="16">
        <v>39</v>
      </c>
      <c r="H30" s="16">
        <f t="shared" si="1"/>
        <v>203</v>
      </c>
      <c r="I30" s="16">
        <v>0</v>
      </c>
      <c r="J30" s="17"/>
    </row>
    <row r="31" spans="1:10" ht="11.1" customHeight="1" x14ac:dyDescent="0.3">
      <c r="A31" s="14">
        <v>26</v>
      </c>
      <c r="B31" s="13" t="s">
        <v>1434</v>
      </c>
      <c r="C31" s="13" t="str">
        <f t="shared" si="0"/>
        <v>Weyburn Junior High School</v>
      </c>
      <c r="D31" s="16">
        <v>299</v>
      </c>
      <c r="E31" s="16">
        <v>137</v>
      </c>
      <c r="F31" s="16">
        <v>3</v>
      </c>
      <c r="G31" s="16">
        <v>40</v>
      </c>
      <c r="H31" s="16">
        <f t="shared" si="1"/>
        <v>180</v>
      </c>
      <c r="I31" s="16">
        <v>0</v>
      </c>
      <c r="J31" s="17"/>
    </row>
    <row r="32" spans="1:10" ht="11.1" customHeight="1" x14ac:dyDescent="0.3">
      <c r="A32" s="14">
        <v>27</v>
      </c>
      <c r="B32" s="13" t="s">
        <v>1434</v>
      </c>
      <c r="C32" s="13" t="str">
        <f t="shared" si="0"/>
        <v>Weyburn Junior High School</v>
      </c>
      <c r="D32" s="16">
        <v>225</v>
      </c>
      <c r="E32" s="16">
        <v>106</v>
      </c>
      <c r="F32" s="16">
        <v>1</v>
      </c>
      <c r="G32" s="16">
        <v>14</v>
      </c>
      <c r="H32" s="16">
        <f t="shared" si="1"/>
        <v>121</v>
      </c>
      <c r="I32" s="16">
        <v>1</v>
      </c>
      <c r="J32" s="17"/>
    </row>
    <row r="33" spans="1:10" ht="11.1" customHeight="1" x14ac:dyDescent="0.3">
      <c r="A33" s="14">
        <v>28</v>
      </c>
      <c r="B33" s="13" t="s">
        <v>1434</v>
      </c>
      <c r="C33" s="13" t="str">
        <f t="shared" si="0"/>
        <v>Weyburn Junior High School</v>
      </c>
      <c r="D33" s="16">
        <v>250</v>
      </c>
      <c r="E33" s="16">
        <v>121</v>
      </c>
      <c r="F33" s="16">
        <v>2</v>
      </c>
      <c r="G33" s="16">
        <v>17</v>
      </c>
      <c r="H33" s="16">
        <f t="shared" si="1"/>
        <v>140</v>
      </c>
      <c r="I33" s="16">
        <v>0</v>
      </c>
      <c r="J33" s="17"/>
    </row>
    <row r="34" spans="1:10" ht="11.1" customHeight="1" x14ac:dyDescent="0.3">
      <c r="A34" s="14">
        <v>29</v>
      </c>
      <c r="B34" s="13" t="s">
        <v>1435</v>
      </c>
      <c r="C34" s="13" t="str">
        <f t="shared" si="0"/>
        <v>St. Michaels Junior High School</v>
      </c>
      <c r="D34" s="16">
        <v>307</v>
      </c>
      <c r="E34" s="16">
        <v>142</v>
      </c>
      <c r="F34" s="16">
        <v>1</v>
      </c>
      <c r="G34" s="16">
        <v>36</v>
      </c>
      <c r="H34" s="16">
        <f t="shared" si="1"/>
        <v>179</v>
      </c>
      <c r="I34" s="16">
        <v>0</v>
      </c>
      <c r="J34" s="17"/>
    </row>
    <row r="35" spans="1:10" ht="11.1" customHeight="1" x14ac:dyDescent="0.3">
      <c r="A35" s="14">
        <v>30</v>
      </c>
      <c r="B35" s="13" t="s">
        <v>1435</v>
      </c>
      <c r="C35" s="13" t="str">
        <f t="shared" si="0"/>
        <v>St. Michaels Junior High School</v>
      </c>
      <c r="D35" s="16">
        <v>210</v>
      </c>
      <c r="E35" s="16">
        <v>112</v>
      </c>
      <c r="F35" s="16">
        <v>1</v>
      </c>
      <c r="G35" s="16">
        <v>4</v>
      </c>
      <c r="H35" s="16">
        <f t="shared" si="1"/>
        <v>117</v>
      </c>
      <c r="I35" s="16">
        <v>0</v>
      </c>
      <c r="J35" s="17"/>
    </row>
    <row r="36" spans="1:10" ht="11.1" customHeight="1" x14ac:dyDescent="0.3">
      <c r="A36" s="14">
        <v>31</v>
      </c>
      <c r="B36" s="13" t="s">
        <v>996</v>
      </c>
      <c r="C36" s="13" t="str">
        <f t="shared" si="0"/>
        <v>St. Dominic Savio School</v>
      </c>
      <c r="D36" s="16">
        <v>190</v>
      </c>
      <c r="E36" s="16">
        <v>76</v>
      </c>
      <c r="F36" s="16">
        <v>2</v>
      </c>
      <c r="G36" s="16">
        <v>22</v>
      </c>
      <c r="H36" s="16">
        <f t="shared" si="1"/>
        <v>100</v>
      </c>
      <c r="I36" s="16">
        <v>0</v>
      </c>
      <c r="J36" s="17"/>
    </row>
    <row r="37" spans="1:10" ht="11.1" customHeight="1" x14ac:dyDescent="0.3">
      <c r="A37" s="14">
        <v>32</v>
      </c>
      <c r="B37" s="13" t="s">
        <v>996</v>
      </c>
      <c r="C37" s="13" t="str">
        <f t="shared" si="0"/>
        <v>St. Dominic Savio School</v>
      </c>
      <c r="D37" s="16">
        <v>204</v>
      </c>
      <c r="E37" s="16">
        <v>71</v>
      </c>
      <c r="F37" s="16">
        <v>2</v>
      </c>
      <c r="G37" s="16">
        <v>43</v>
      </c>
      <c r="H37" s="16">
        <f t="shared" si="1"/>
        <v>116</v>
      </c>
      <c r="I37" s="16">
        <v>0</v>
      </c>
      <c r="J37" s="17"/>
    </row>
    <row r="38" spans="1:10" ht="11.1" customHeight="1" x14ac:dyDescent="0.3">
      <c r="A38" s="14">
        <v>33</v>
      </c>
      <c r="B38" s="13" t="s">
        <v>996</v>
      </c>
      <c r="C38" s="13" t="str">
        <f t="shared" si="0"/>
        <v>St. Dominic Savio School</v>
      </c>
      <c r="D38" s="16">
        <v>188</v>
      </c>
      <c r="E38" s="16">
        <v>72</v>
      </c>
      <c r="F38" s="16">
        <v>0</v>
      </c>
      <c r="G38" s="16">
        <v>27</v>
      </c>
      <c r="H38" s="16">
        <f t="shared" si="1"/>
        <v>99</v>
      </c>
      <c r="I38" s="16">
        <v>0</v>
      </c>
      <c r="J38" s="17"/>
    </row>
    <row r="39" spans="1:10" ht="11.1" customHeight="1" x14ac:dyDescent="0.3">
      <c r="A39" s="14">
        <v>34</v>
      </c>
      <c r="B39" s="13" t="s">
        <v>1435</v>
      </c>
      <c r="C39" s="13" t="str">
        <f t="shared" si="0"/>
        <v>St. Michaels Junior High School</v>
      </c>
      <c r="D39" s="16">
        <v>302</v>
      </c>
      <c r="E39" s="16">
        <v>113</v>
      </c>
      <c r="F39" s="16">
        <v>6</v>
      </c>
      <c r="G39" s="16">
        <v>56</v>
      </c>
      <c r="H39" s="16">
        <f t="shared" si="1"/>
        <v>175</v>
      </c>
      <c r="I39" s="16">
        <v>0</v>
      </c>
      <c r="J39" s="17"/>
    </row>
    <row r="40" spans="1:10" ht="11.1" customHeight="1" x14ac:dyDescent="0.3">
      <c r="A40" s="14">
        <v>35</v>
      </c>
      <c r="B40" s="13" t="s">
        <v>1435</v>
      </c>
      <c r="C40" s="13" t="str">
        <f t="shared" si="0"/>
        <v>St. Michaels Junior High School</v>
      </c>
      <c r="D40" s="16">
        <v>272</v>
      </c>
      <c r="E40" s="16">
        <v>117</v>
      </c>
      <c r="F40" s="16">
        <v>2</v>
      </c>
      <c r="G40" s="16">
        <v>29</v>
      </c>
      <c r="H40" s="16">
        <f t="shared" si="1"/>
        <v>148</v>
      </c>
      <c r="I40" s="16">
        <v>4</v>
      </c>
      <c r="J40" s="17"/>
    </row>
    <row r="41" spans="1:10" ht="11.1" customHeight="1" x14ac:dyDescent="0.3">
      <c r="A41" s="14">
        <v>36</v>
      </c>
      <c r="B41" s="13" t="s">
        <v>1435</v>
      </c>
      <c r="C41" s="13" t="str">
        <f t="shared" si="0"/>
        <v>St. Michaels Junior High School</v>
      </c>
      <c r="D41" s="16">
        <v>278</v>
      </c>
      <c r="E41" s="16">
        <v>97</v>
      </c>
      <c r="F41" s="16">
        <v>2</v>
      </c>
      <c r="G41" s="16">
        <v>39</v>
      </c>
      <c r="H41" s="16">
        <f t="shared" si="1"/>
        <v>138</v>
      </c>
      <c r="I41" s="16">
        <v>0</v>
      </c>
      <c r="J41" s="17"/>
    </row>
    <row r="42" spans="1:10" ht="11.1" customHeight="1" x14ac:dyDescent="0.3">
      <c r="A42" s="14">
        <v>37</v>
      </c>
      <c r="B42" s="13" t="s">
        <v>1436</v>
      </c>
      <c r="C42" s="13" t="str">
        <f t="shared" si="0"/>
        <v>Haig School</v>
      </c>
      <c r="D42" s="16">
        <v>196</v>
      </c>
      <c r="E42" s="16">
        <v>54</v>
      </c>
      <c r="F42" s="16">
        <v>2</v>
      </c>
      <c r="G42" s="16">
        <v>27</v>
      </c>
      <c r="H42" s="16">
        <f t="shared" si="1"/>
        <v>83</v>
      </c>
      <c r="I42" s="16">
        <v>0</v>
      </c>
      <c r="J42" s="17"/>
    </row>
    <row r="43" spans="1:10" ht="11.1" customHeight="1" x14ac:dyDescent="0.3">
      <c r="A43" s="14">
        <v>38</v>
      </c>
      <c r="B43" s="13" t="s">
        <v>1436</v>
      </c>
      <c r="C43" s="13" t="str">
        <f t="shared" si="0"/>
        <v>Haig School</v>
      </c>
      <c r="D43" s="16">
        <v>214</v>
      </c>
      <c r="E43" s="16">
        <v>60</v>
      </c>
      <c r="F43" s="16">
        <v>6</v>
      </c>
      <c r="G43" s="16">
        <v>30</v>
      </c>
      <c r="H43" s="16">
        <f t="shared" si="1"/>
        <v>96</v>
      </c>
      <c r="I43" s="16">
        <v>0</v>
      </c>
      <c r="J43" s="17"/>
    </row>
    <row r="44" spans="1:10" ht="11.1" customHeight="1" x14ac:dyDescent="0.3">
      <c r="A44" s="14">
        <v>39</v>
      </c>
      <c r="B44" s="13" t="s">
        <v>1436</v>
      </c>
      <c r="C44" s="13" t="str">
        <f t="shared" si="0"/>
        <v>Haig School</v>
      </c>
      <c r="D44" s="16">
        <v>189</v>
      </c>
      <c r="E44" s="16">
        <v>69</v>
      </c>
      <c r="F44" s="16">
        <v>1</v>
      </c>
      <c r="G44" s="16">
        <v>22</v>
      </c>
      <c r="H44" s="16">
        <f t="shared" si="1"/>
        <v>92</v>
      </c>
      <c r="I44" s="16">
        <v>0</v>
      </c>
      <c r="J44" s="17"/>
    </row>
    <row r="45" spans="1:10" ht="11.1" customHeight="1" x14ac:dyDescent="0.3">
      <c r="A45" s="14">
        <v>40</v>
      </c>
      <c r="B45" s="13" t="s">
        <v>1436</v>
      </c>
      <c r="C45" s="13" t="str">
        <f t="shared" si="0"/>
        <v>Haig School</v>
      </c>
      <c r="D45" s="16">
        <v>264</v>
      </c>
      <c r="E45" s="16">
        <v>95</v>
      </c>
      <c r="F45" s="16">
        <v>9</v>
      </c>
      <c r="G45" s="16">
        <v>37</v>
      </c>
      <c r="H45" s="16">
        <f t="shared" si="1"/>
        <v>141</v>
      </c>
      <c r="I45" s="16">
        <v>1</v>
      </c>
      <c r="J45" s="17"/>
    </row>
    <row r="46" spans="1:10" ht="11.1" customHeight="1" x14ac:dyDescent="0.3">
      <c r="A46" s="14">
        <v>41</v>
      </c>
      <c r="B46" s="13" t="s">
        <v>1435</v>
      </c>
      <c r="C46" s="13" t="str">
        <f t="shared" si="0"/>
        <v>St. Michaels Junior High School</v>
      </c>
      <c r="D46" s="16">
        <v>306</v>
      </c>
      <c r="E46" s="16">
        <v>116</v>
      </c>
      <c r="F46" s="16">
        <v>2</v>
      </c>
      <c r="G46" s="16">
        <v>24</v>
      </c>
      <c r="H46" s="16">
        <f t="shared" si="1"/>
        <v>142</v>
      </c>
      <c r="I46" s="16">
        <v>0</v>
      </c>
      <c r="J46" s="17"/>
    </row>
    <row r="47" spans="1:10" ht="11.1" customHeight="1" x14ac:dyDescent="0.3">
      <c r="A47" s="14">
        <v>42</v>
      </c>
      <c r="B47" s="13" t="s">
        <v>1436</v>
      </c>
      <c r="C47" s="13" t="str">
        <f t="shared" si="0"/>
        <v>Haig School</v>
      </c>
      <c r="D47" s="16">
        <v>181</v>
      </c>
      <c r="E47" s="16">
        <v>57</v>
      </c>
      <c r="F47" s="16">
        <v>2</v>
      </c>
      <c r="G47" s="16">
        <v>15</v>
      </c>
      <c r="H47" s="16">
        <f t="shared" si="1"/>
        <v>74</v>
      </c>
      <c r="I47" s="16">
        <v>0</v>
      </c>
      <c r="J47" s="17"/>
    </row>
    <row r="48" spans="1:10" ht="11.1" customHeight="1" x14ac:dyDescent="0.3">
      <c r="A48" s="14">
        <v>43</v>
      </c>
      <c r="B48" s="13" t="s">
        <v>1436</v>
      </c>
      <c r="C48" s="13" t="str">
        <f t="shared" si="0"/>
        <v>Haig School</v>
      </c>
      <c r="D48" s="16">
        <v>164</v>
      </c>
      <c r="E48" s="16">
        <v>78</v>
      </c>
      <c r="F48" s="16">
        <v>1</v>
      </c>
      <c r="G48" s="16">
        <v>23</v>
      </c>
      <c r="H48" s="16">
        <f t="shared" si="1"/>
        <v>102</v>
      </c>
      <c r="I48" s="16">
        <v>0</v>
      </c>
      <c r="J48" s="17"/>
    </row>
    <row r="49" spans="1:10" ht="11.1" customHeight="1" x14ac:dyDescent="0.3">
      <c r="A49" s="14">
        <v>44</v>
      </c>
      <c r="B49" s="13" t="s">
        <v>1436</v>
      </c>
      <c r="C49" s="13" t="str">
        <f t="shared" si="0"/>
        <v>Haig School</v>
      </c>
      <c r="D49" s="16">
        <v>216</v>
      </c>
      <c r="E49" s="16">
        <v>110</v>
      </c>
      <c r="F49" s="16">
        <v>1</v>
      </c>
      <c r="G49" s="16">
        <v>24</v>
      </c>
      <c r="H49" s="16">
        <f t="shared" si="1"/>
        <v>135</v>
      </c>
      <c r="I49" s="16">
        <v>0</v>
      </c>
      <c r="J49" s="17"/>
    </row>
    <row r="50" spans="1:10" ht="11.1" customHeight="1" x14ac:dyDescent="0.3">
      <c r="A50" s="14">
        <v>45</v>
      </c>
      <c r="B50" s="13" t="s">
        <v>1437</v>
      </c>
      <c r="C50" s="13" t="str">
        <f t="shared" si="0"/>
        <v>Souris Elementary School</v>
      </c>
      <c r="D50" s="16">
        <v>157</v>
      </c>
      <c r="E50" s="16">
        <v>59</v>
      </c>
      <c r="F50" s="16">
        <v>3</v>
      </c>
      <c r="G50" s="16">
        <v>26</v>
      </c>
      <c r="H50" s="16">
        <f t="shared" si="1"/>
        <v>88</v>
      </c>
      <c r="I50" s="16">
        <v>0</v>
      </c>
      <c r="J50" s="17"/>
    </row>
    <row r="51" spans="1:10" ht="11.1" customHeight="1" x14ac:dyDescent="0.3">
      <c r="A51" s="14">
        <v>46</v>
      </c>
      <c r="B51" s="13" t="s">
        <v>1437</v>
      </c>
      <c r="C51" s="13" t="str">
        <f t="shared" si="0"/>
        <v>Souris Elementary School</v>
      </c>
      <c r="D51" s="16">
        <v>174</v>
      </c>
      <c r="E51" s="16">
        <v>43</v>
      </c>
      <c r="F51" s="16">
        <v>2</v>
      </c>
      <c r="G51" s="16">
        <v>21</v>
      </c>
      <c r="H51" s="16">
        <f t="shared" si="1"/>
        <v>66</v>
      </c>
      <c r="I51" s="16">
        <v>0</v>
      </c>
      <c r="J51" s="17"/>
    </row>
    <row r="52" spans="1:10" ht="11.1" customHeight="1" x14ac:dyDescent="0.3">
      <c r="A52" s="14">
        <v>47</v>
      </c>
      <c r="B52" s="13" t="s">
        <v>1437</v>
      </c>
      <c r="C52" s="13" t="str">
        <f t="shared" si="0"/>
        <v>Souris Elementary School</v>
      </c>
      <c r="D52" s="16">
        <v>136</v>
      </c>
      <c r="E52" s="16">
        <v>116</v>
      </c>
      <c r="F52" s="16">
        <v>2</v>
      </c>
      <c r="G52" s="16">
        <v>33</v>
      </c>
      <c r="H52" s="16">
        <f t="shared" si="1"/>
        <v>151</v>
      </c>
      <c r="I52" s="16">
        <v>0</v>
      </c>
      <c r="J52" s="17"/>
    </row>
    <row r="53" spans="1:10" ht="11.1" customHeight="1" x14ac:dyDescent="0.3">
      <c r="A53" s="14" t="s">
        <v>38</v>
      </c>
      <c r="B53" s="13" t="s">
        <v>1426</v>
      </c>
      <c r="C53" s="13" t="str">
        <f t="shared" si="0"/>
        <v>Bengough School</v>
      </c>
      <c r="D53" s="16">
        <v>0</v>
      </c>
      <c r="E53" s="16">
        <v>123</v>
      </c>
      <c r="F53" s="16">
        <v>3</v>
      </c>
      <c r="G53" s="16">
        <v>15</v>
      </c>
      <c r="H53" s="16">
        <f t="shared" si="1"/>
        <v>141</v>
      </c>
      <c r="I53" s="16">
        <v>0</v>
      </c>
      <c r="J53" s="17"/>
    </row>
    <row r="54" spans="1:10" ht="11.1" customHeight="1" x14ac:dyDescent="0.3">
      <c r="A54" s="14" t="s">
        <v>38</v>
      </c>
      <c r="B54" s="13" t="s">
        <v>1428</v>
      </c>
      <c r="C54" s="13" t="str">
        <f t="shared" si="0"/>
        <v>Coronach School</v>
      </c>
      <c r="D54" s="16">
        <v>0</v>
      </c>
      <c r="E54" s="16">
        <v>44</v>
      </c>
      <c r="F54" s="16">
        <v>2</v>
      </c>
      <c r="G54" s="16">
        <v>26</v>
      </c>
      <c r="H54" s="16">
        <f t="shared" si="1"/>
        <v>72</v>
      </c>
      <c r="I54" s="16">
        <v>0</v>
      </c>
      <c r="J54" s="17"/>
    </row>
    <row r="55" spans="1:10" ht="11.1" customHeight="1" x14ac:dyDescent="0.3">
      <c r="A55" s="14" t="s">
        <v>38</v>
      </c>
      <c r="B55" s="13" t="s">
        <v>1438</v>
      </c>
      <c r="C55" s="13" t="str">
        <f t="shared" si="0"/>
        <v>Returning Office, Weyburn City Centre Mall</v>
      </c>
      <c r="D55" s="16">
        <v>0</v>
      </c>
      <c r="E55" s="16">
        <v>686</v>
      </c>
      <c r="F55" s="16">
        <v>8</v>
      </c>
      <c r="G55" s="16">
        <v>214</v>
      </c>
      <c r="H55" s="16">
        <f t="shared" si="1"/>
        <v>908</v>
      </c>
      <c r="I55" s="16">
        <v>4</v>
      </c>
      <c r="J55" s="17"/>
    </row>
    <row r="56" spans="1:10" ht="11.1" customHeight="1" x14ac:dyDescent="0.3">
      <c r="A56" s="14"/>
      <c r="B56" s="13" t="s">
        <v>30</v>
      </c>
      <c r="C56" s="13" t="str">
        <f t="shared" si="0"/>
        <v>Absentee</v>
      </c>
      <c r="D56" s="16">
        <v>0</v>
      </c>
      <c r="E56" s="16">
        <v>4</v>
      </c>
      <c r="F56" s="16">
        <v>0</v>
      </c>
      <c r="G56" s="16">
        <v>2</v>
      </c>
      <c r="H56" s="16">
        <f t="shared" si="1"/>
        <v>6</v>
      </c>
      <c r="I56" s="16">
        <v>58</v>
      </c>
      <c r="J56" s="17"/>
    </row>
    <row r="57" spans="1:10" ht="11.1" customHeight="1" x14ac:dyDescent="0.3">
      <c r="A57" s="14" t="s">
        <v>31</v>
      </c>
      <c r="B57" s="7" t="s">
        <v>1445</v>
      </c>
      <c r="C57" s="13" t="str">
        <f t="shared" si="0"/>
        <v>Coronach Health Centre</v>
      </c>
      <c r="D57" s="16">
        <v>0</v>
      </c>
      <c r="E57" s="16">
        <v>15</v>
      </c>
      <c r="F57" s="16">
        <v>1</v>
      </c>
      <c r="G57" s="16">
        <v>2</v>
      </c>
      <c r="H57" s="16">
        <f t="shared" si="1"/>
        <v>18</v>
      </c>
      <c r="I57" s="16">
        <v>2</v>
      </c>
      <c r="J57" s="17"/>
    </row>
    <row r="58" spans="1:10" ht="11.1" customHeight="1" x14ac:dyDescent="0.3">
      <c r="A58" s="14" t="s">
        <v>140</v>
      </c>
      <c r="B58" s="7" t="s">
        <v>1446</v>
      </c>
      <c r="C58" s="13" t="str">
        <f t="shared" si="0"/>
        <v>Hilltop Manor</v>
      </c>
      <c r="D58" s="16">
        <v>61</v>
      </c>
      <c r="E58" s="16">
        <v>34</v>
      </c>
      <c r="F58" s="16">
        <v>1</v>
      </c>
      <c r="G58" s="16">
        <v>8</v>
      </c>
      <c r="H58" s="16">
        <f t="shared" si="1"/>
        <v>43</v>
      </c>
      <c r="I58" s="16">
        <v>0</v>
      </c>
      <c r="J58" s="17"/>
    </row>
    <row r="59" spans="1:10" ht="11.1" customHeight="1" x14ac:dyDescent="0.3">
      <c r="A59" s="14" t="s">
        <v>44</v>
      </c>
      <c r="B59" s="7" t="s">
        <v>1447</v>
      </c>
      <c r="C59" s="13" t="str">
        <f t="shared" si="0"/>
        <v>Crocus Plains Villa</v>
      </c>
      <c r="D59" s="16">
        <v>41</v>
      </c>
      <c r="E59" s="16">
        <v>17</v>
      </c>
      <c r="F59" s="16">
        <v>2</v>
      </c>
      <c r="G59" s="16">
        <v>10</v>
      </c>
      <c r="H59" s="16">
        <f t="shared" si="1"/>
        <v>29</v>
      </c>
      <c r="I59" s="16">
        <v>0</v>
      </c>
      <c r="J59" s="17"/>
    </row>
    <row r="60" spans="1:10" ht="11.1" customHeight="1" x14ac:dyDescent="0.3">
      <c r="A60" s="14" t="s">
        <v>43</v>
      </c>
      <c r="B60" s="7" t="s">
        <v>1448</v>
      </c>
      <c r="C60" s="13" t="str">
        <f t="shared" si="0"/>
        <v>Bengough Health Centre</v>
      </c>
      <c r="D60" s="16">
        <v>49</v>
      </c>
      <c r="E60" s="16">
        <v>11</v>
      </c>
      <c r="F60" s="16">
        <v>4</v>
      </c>
      <c r="G60" s="16">
        <v>15</v>
      </c>
      <c r="H60" s="16">
        <f t="shared" si="1"/>
        <v>30</v>
      </c>
      <c r="I60" s="16">
        <v>1</v>
      </c>
      <c r="J60" s="17"/>
    </row>
    <row r="61" spans="1:10" ht="11.1" customHeight="1" x14ac:dyDescent="0.3">
      <c r="A61" s="14" t="s">
        <v>95</v>
      </c>
      <c r="B61" s="13" t="s">
        <v>1439</v>
      </c>
      <c r="C61" s="13" t="str">
        <f t="shared" si="0"/>
        <v>Tatagwa View</v>
      </c>
      <c r="D61" s="16">
        <v>120</v>
      </c>
      <c r="E61" s="16">
        <v>19</v>
      </c>
      <c r="F61" s="16">
        <v>1</v>
      </c>
      <c r="G61" s="16">
        <v>17</v>
      </c>
      <c r="H61" s="16">
        <f t="shared" si="1"/>
        <v>37</v>
      </c>
      <c r="I61" s="16">
        <v>2</v>
      </c>
      <c r="J61" s="17"/>
    </row>
    <row r="62" spans="1:10" ht="11.1" customHeight="1" x14ac:dyDescent="0.3">
      <c r="A62" s="14" t="s">
        <v>96</v>
      </c>
      <c r="B62" s="13" t="s">
        <v>1440</v>
      </c>
      <c r="C62" s="13" t="str">
        <f t="shared" si="0"/>
        <v>Weyburn Special Care Home</v>
      </c>
      <c r="D62" s="16">
        <v>81</v>
      </c>
      <c r="E62" s="16">
        <v>21</v>
      </c>
      <c r="F62" s="16">
        <v>2</v>
      </c>
      <c r="G62" s="16">
        <v>16</v>
      </c>
      <c r="H62" s="16">
        <f t="shared" si="1"/>
        <v>39</v>
      </c>
      <c r="I62" s="16">
        <v>0</v>
      </c>
      <c r="J62" s="17"/>
    </row>
    <row r="63" spans="1:10" ht="11.1" customHeight="1" thickBot="1" x14ac:dyDescent="0.35">
      <c r="A63" s="22"/>
      <c r="B63" s="5" t="s">
        <v>33</v>
      </c>
      <c r="C63" s="23"/>
      <c r="D63" s="23">
        <f t="shared" ref="D63:I63" si="2">SUM(D6:D62)</f>
        <v>9784</v>
      </c>
      <c r="E63" s="23">
        <f t="shared" si="2"/>
        <v>5194</v>
      </c>
      <c r="F63" s="23">
        <f t="shared" si="2"/>
        <v>149</v>
      </c>
      <c r="G63" s="23">
        <f t="shared" si="2"/>
        <v>1517</v>
      </c>
      <c r="H63" s="23">
        <f t="shared" si="2"/>
        <v>6860</v>
      </c>
      <c r="I63" s="23">
        <f t="shared" si="2"/>
        <v>78</v>
      </c>
    </row>
    <row r="64" spans="1:10" ht="11.1" customHeight="1" x14ac:dyDescent="0.3">
      <c r="A64" s="19"/>
      <c r="B64" s="3"/>
      <c r="C64" s="3"/>
      <c r="D64" s="3"/>
      <c r="E64" s="3"/>
      <c r="F64" s="3"/>
      <c r="G64" s="3"/>
      <c r="H64" s="3"/>
      <c r="I64" s="3"/>
    </row>
    <row r="65" spans="1:9" ht="11.1" customHeight="1" x14ac:dyDescent="0.3">
      <c r="A65" s="19"/>
      <c r="B65" s="3"/>
      <c r="C65" s="1" t="s">
        <v>1441</v>
      </c>
      <c r="D65" s="3"/>
      <c r="E65" s="3"/>
      <c r="F65" s="3"/>
      <c r="G65" s="3"/>
      <c r="H65" s="3"/>
      <c r="I65" s="3"/>
    </row>
    <row r="66" spans="1:9" ht="11.1" customHeight="1" x14ac:dyDescent="0.3">
      <c r="A66" s="19"/>
      <c r="B66" s="3"/>
      <c r="C66" s="1" t="s">
        <v>35</v>
      </c>
      <c r="D66" s="24">
        <f>E63-G63</f>
        <v>3677</v>
      </c>
      <c r="E66" s="3"/>
      <c r="F66" s="3"/>
      <c r="G66" s="3"/>
      <c r="H66" s="3"/>
      <c r="I66" s="3"/>
    </row>
    <row r="67" spans="1:9" ht="11.1" customHeight="1" x14ac:dyDescent="0.3">
      <c r="A67" s="19"/>
      <c r="B67" s="3"/>
      <c r="C67" s="1" t="s">
        <v>36</v>
      </c>
      <c r="D67" s="25">
        <f>H63/D63</f>
        <v>0.7011447260834015</v>
      </c>
      <c r="E67" s="3"/>
      <c r="F67" s="3"/>
      <c r="G67" s="3"/>
      <c r="H67" s="3"/>
      <c r="I67" s="3"/>
    </row>
    <row r="68" spans="1:9" ht="11.1" customHeight="1" x14ac:dyDescent="0.3">
      <c r="A68" s="19"/>
      <c r="B68" s="3"/>
      <c r="C68" s="1" t="s">
        <v>37</v>
      </c>
      <c r="D68" s="3"/>
      <c r="E68" s="26">
        <f>E63/H63</f>
        <v>0.75714285714285712</v>
      </c>
      <c r="F68" s="26">
        <f>F63/H63</f>
        <v>2.1720116618075803E-2</v>
      </c>
      <c r="G68" s="26">
        <f>G63/H63</f>
        <v>0.22113702623906706</v>
      </c>
      <c r="H68" s="3"/>
      <c r="I68" s="3"/>
    </row>
    <row r="69" spans="1:9" ht="11.1" customHeight="1" x14ac:dyDescent="0.3"/>
  </sheetData>
  <mergeCells count="9">
    <mergeCell ref="A1:A2"/>
    <mergeCell ref="A3:C3"/>
    <mergeCell ref="E3:G3"/>
    <mergeCell ref="J4:J5"/>
    <mergeCell ref="D4:D5"/>
    <mergeCell ref="H4:H5"/>
    <mergeCell ref="A4:A5"/>
    <mergeCell ref="B4:B5"/>
    <mergeCell ref="C4:C5"/>
  </mergeCells>
  <hyperlinks>
    <hyperlink ref="A6" r:id="rId1" display="http://espree.elections.sk.ca/esResultsUnOfficialEdit.cfm?MODE=EDITINIT&amp;POLL=2358"/>
    <hyperlink ref="A7" r:id="rId2" display="http://espree.elections.sk.ca/esResultsUnOfficialEdit.cfm?MODE=EDITINIT&amp;POLL=2359"/>
    <hyperlink ref="A8" r:id="rId3" display="http://espree.elections.sk.ca/esResultsUnOfficialEdit.cfm?MODE=EDITINIT&amp;POLL=2360"/>
    <hyperlink ref="A9" r:id="rId4" display="http://espree.elections.sk.ca/esResultsUnOfficialEdit.cfm?MODE=EDITINIT&amp;POLL=2361"/>
    <hyperlink ref="A10" r:id="rId5" display="http://espree.elections.sk.ca/esResultsUnOfficialEdit.cfm?MODE=EDITINIT&amp;POLL=2362"/>
    <hyperlink ref="A11" r:id="rId6" display="http://espree.elections.sk.ca/esResultsUnOfficialEdit.cfm?MODE=EDITINIT&amp;POLL=2363"/>
    <hyperlink ref="A12" r:id="rId7" display="http://espree.elections.sk.ca/esResultsUnOfficialEdit.cfm?MODE=EDITINIT&amp;POLL=2364"/>
    <hyperlink ref="A13" r:id="rId8" display="http://espree.elections.sk.ca/esResultsUnOfficialEdit.cfm?MODE=EDITINIT&amp;POLL=2365"/>
    <hyperlink ref="A14" r:id="rId9" display="http://espree.elections.sk.ca/esResultsUnOfficialEdit.cfm?MODE=EDITINIT&amp;POLL=2366"/>
    <hyperlink ref="A15" r:id="rId10" display="http://espree.elections.sk.ca/esResultsUnOfficialEdit.cfm?MODE=EDITINIT&amp;POLL=2367"/>
    <hyperlink ref="A16" r:id="rId11" display="http://espree.elections.sk.ca/esResultsUnOfficialEdit.cfm?MODE=EDITINIT&amp;POLL=2368"/>
    <hyperlink ref="A17" r:id="rId12" display="http://espree.elections.sk.ca/esResultsUnOfficialEdit.cfm?MODE=EDITINIT&amp;POLL=2369"/>
    <hyperlink ref="A18" r:id="rId13" display="http://espree.elections.sk.ca/esResultsUnOfficialEdit.cfm?MODE=EDITINIT&amp;POLL=2370"/>
    <hyperlink ref="A19" r:id="rId14" display="http://espree.elections.sk.ca/esResultsUnOfficialEdit.cfm?MODE=EDITINIT&amp;POLL=2371"/>
    <hyperlink ref="A20" r:id="rId15" display="http://espree.elections.sk.ca/esResultsUnOfficialEdit.cfm?MODE=EDITINIT&amp;POLL=2372"/>
    <hyperlink ref="A21" r:id="rId16" display="http://espree.elections.sk.ca/esResultsUnOfficialEdit.cfm?MODE=EDITINIT&amp;POLL=2373"/>
    <hyperlink ref="A22" r:id="rId17" display="http://espree.elections.sk.ca/esResultsUnOfficialEdit.cfm?MODE=EDITINIT&amp;POLL=2374"/>
    <hyperlink ref="A23" r:id="rId18" display="http://espree.elections.sk.ca/esResultsUnOfficialEdit.cfm?MODE=EDITINIT&amp;POLL=2375"/>
    <hyperlink ref="A24" r:id="rId19" display="http://espree.elections.sk.ca/esResultsUnOfficialEdit.cfm?MODE=EDITINIT&amp;POLL=2376"/>
    <hyperlink ref="A25" r:id="rId20" display="http://espree.elections.sk.ca/esResultsUnOfficialEdit.cfm?MODE=EDITINIT&amp;POLL=2377"/>
    <hyperlink ref="A26" r:id="rId21" display="http://espree.elections.sk.ca/esResultsUnOfficialEdit.cfm?MODE=EDITINIT&amp;POLL=2378"/>
    <hyperlink ref="A27" r:id="rId22" display="http://espree.elections.sk.ca/esResultsUnOfficialEdit.cfm?MODE=EDITINIT&amp;POLL=2379"/>
    <hyperlink ref="A28" r:id="rId23" display="http://espree.elections.sk.ca/esResultsUnOfficialEdit.cfm?MODE=EDITINIT&amp;POLL=2380"/>
    <hyperlink ref="A29" r:id="rId24" display="http://espree.elections.sk.ca/esResultsUnOfficialEdit.cfm?MODE=EDITINIT&amp;POLL=2381"/>
    <hyperlink ref="A30" r:id="rId25" display="http://espree.elections.sk.ca/esResultsUnOfficialEdit.cfm?MODE=EDITINIT&amp;POLL=2382"/>
    <hyperlink ref="A31" r:id="rId26" display="http://espree.elections.sk.ca/esResultsUnOfficialEdit.cfm?MODE=EDITINIT&amp;POLL=2383"/>
    <hyperlink ref="A32" r:id="rId27" display="http://espree.elections.sk.ca/esResultsUnOfficialEdit.cfm?MODE=EDITINIT&amp;POLL=2384"/>
    <hyperlink ref="A33" r:id="rId28" display="http://espree.elections.sk.ca/esResultsUnOfficialEdit.cfm?MODE=EDITINIT&amp;POLL=2385"/>
    <hyperlink ref="A34" r:id="rId29" display="http://espree.elections.sk.ca/esResultsUnOfficialEdit.cfm?MODE=EDITINIT&amp;POLL=2386"/>
    <hyperlink ref="A35" r:id="rId30" display="http://espree.elections.sk.ca/esResultsUnOfficialEdit.cfm?MODE=EDITINIT&amp;POLL=2387"/>
    <hyperlink ref="A36" r:id="rId31" display="http://espree.elections.sk.ca/esResultsUnOfficialEdit.cfm?MODE=EDITINIT&amp;POLL=2388"/>
    <hyperlink ref="A37" r:id="rId32" display="http://espree.elections.sk.ca/esResultsUnOfficialEdit.cfm?MODE=EDITINIT&amp;POLL=2389"/>
    <hyperlink ref="A38" r:id="rId33" display="http://espree.elections.sk.ca/esResultsUnOfficialEdit.cfm?MODE=EDITINIT&amp;POLL=2390"/>
    <hyperlink ref="A39" r:id="rId34" display="http://espree.elections.sk.ca/esResultsUnOfficialEdit.cfm?MODE=EDITINIT&amp;POLL=2391"/>
    <hyperlink ref="A40" r:id="rId35" display="http://espree.elections.sk.ca/esResultsUnOfficialEdit.cfm?MODE=EDITINIT&amp;POLL=2392"/>
    <hyperlink ref="A41" r:id="rId36" display="http://espree.elections.sk.ca/esResultsUnOfficialEdit.cfm?MODE=EDITINIT&amp;POLL=2393"/>
    <hyperlink ref="A42" r:id="rId37" display="http://espree.elections.sk.ca/esResultsUnOfficialEdit.cfm?MODE=EDITINIT&amp;POLL=2394"/>
    <hyperlink ref="A43" r:id="rId38" display="http://espree.elections.sk.ca/esResultsUnOfficialEdit.cfm?MODE=EDITINIT&amp;POLL=2395"/>
    <hyperlink ref="A44" r:id="rId39" display="http://espree.elections.sk.ca/esResultsUnOfficialEdit.cfm?MODE=EDITINIT&amp;POLL=2396"/>
    <hyperlink ref="A45" r:id="rId40" display="http://espree.elections.sk.ca/esResultsUnOfficialEdit.cfm?MODE=EDITINIT&amp;POLL=2397"/>
    <hyperlink ref="A46" r:id="rId41" display="http://espree.elections.sk.ca/esResultsUnOfficialEdit.cfm?MODE=EDITINIT&amp;POLL=2398"/>
    <hyperlink ref="A47" r:id="rId42" display="http://espree.elections.sk.ca/esResultsUnOfficialEdit.cfm?MODE=EDITINIT&amp;POLL=2399"/>
    <hyperlink ref="A48" r:id="rId43" display="http://espree.elections.sk.ca/esResultsUnOfficialEdit.cfm?MODE=EDITINIT&amp;POLL=2400"/>
    <hyperlink ref="A49" r:id="rId44" display="http://espree.elections.sk.ca/esResultsUnOfficialEdit.cfm?MODE=EDITINIT&amp;POLL=2401"/>
    <hyperlink ref="A50" r:id="rId45" display="http://espree.elections.sk.ca/esResultsUnOfficialEdit.cfm?MODE=EDITINIT&amp;POLL=2402"/>
    <hyperlink ref="A51" r:id="rId46" display="http://espree.elections.sk.ca/esResultsUnOfficialEdit.cfm?MODE=EDITINIT&amp;POLL=2403"/>
    <hyperlink ref="A52" r:id="rId47" display="http://espree.elections.sk.ca/esResultsUnOfficialEdit.cfm?MODE=EDITINIT&amp;POLL=2404"/>
    <hyperlink ref="A53" r:id="rId48" display="http://espree.elections.sk.ca/esResultsUnOfficialEdit.cfm?MODE=EDITINIT&amp;POLL=3147"/>
    <hyperlink ref="A54" r:id="rId49" display="http://espree.elections.sk.ca/esResultsUnOfficialEdit.cfm?MODE=EDITINIT&amp;POLL=3148"/>
    <hyperlink ref="A55" r:id="rId50" display="http://espree.elections.sk.ca/esResultsUnOfficialEdit.cfm?MODE=EDITINIT&amp;POLL=3149"/>
    <hyperlink ref="A57" r:id="rId51" display="http://espree.elections.sk.ca/esResultsUnOfficialEdit.cfm?MODE=EDITINIT&amp;POLL=3505"/>
    <hyperlink ref="A58" r:id="rId52" display="http://espree.elections.sk.ca/esResultsUnOfficialEdit.cfm?MODE=EDITINIT&amp;POLL=3255"/>
    <hyperlink ref="A59" r:id="rId53" display="http://espree.elections.sk.ca/esResultsUnOfficialEdit.cfm?MODE=EDITINIT&amp;POLL=3256"/>
    <hyperlink ref="A60" r:id="rId54" display="http://espree.elections.sk.ca/esResultsUnOfficialEdit.cfm?MODE=EDITINIT&amp;POLL=3257"/>
    <hyperlink ref="A61" r:id="rId55" display="http://espree.elections.sk.ca/esResultsUnOfficialEdit.cfm?MODE=EDITINIT&amp;POLL=3154"/>
    <hyperlink ref="A62" r:id="rId56" display="http://espree.elections.sk.ca/esResultsUnOfficialEdit.cfm?MODE=EDITINIT&amp;POLL=3155"/>
  </hyperlinks>
  <pageMargins left="0.7" right="0.7" top="0.75" bottom="0.75" header="0.3" footer="0.3"/>
  <pageSetup scale="89" orientation="portrait" r:id="rId57"/>
  <drawing r:id="rId58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J76"/>
  <sheetViews>
    <sheetView topLeftCell="A22" workbookViewId="0">
      <selection activeCell="G72" sqref="G72"/>
    </sheetView>
  </sheetViews>
  <sheetFormatPr defaultRowHeight="14.4" x14ac:dyDescent="0.3"/>
  <cols>
    <col min="1" max="1" width="9.109375" style="18"/>
    <col min="2" max="2" width="22.109375" hidden="1" customWidth="1"/>
    <col min="3" max="3" width="42.109375" customWidth="1"/>
    <col min="6" max="6" width="9.5546875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1631</v>
      </c>
      <c r="D2" s="50"/>
      <c r="E2" s="50"/>
      <c r="F2" s="50"/>
      <c r="G2" s="50"/>
      <c r="H2" s="59"/>
      <c r="I2" s="59" t="s">
        <v>1576</v>
      </c>
      <c r="J2" s="68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2.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1489</v>
      </c>
      <c r="F4" s="46" t="s">
        <v>1488</v>
      </c>
      <c r="G4" s="46" t="s">
        <v>1490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4</v>
      </c>
      <c r="F5" s="48" t="s">
        <v>2</v>
      </c>
      <c r="G5" s="48" t="s">
        <v>3</v>
      </c>
      <c r="H5" s="127"/>
      <c r="I5" s="41" t="s">
        <v>47</v>
      </c>
      <c r="J5" s="114"/>
    </row>
    <row r="6" spans="1:10" ht="11.1" customHeight="1" x14ac:dyDescent="0.3">
      <c r="A6" s="14">
        <v>1</v>
      </c>
      <c r="B6" s="13" t="s">
        <v>1449</v>
      </c>
      <c r="C6" s="13" t="str">
        <f>PROPER(B6)</f>
        <v>Wymark Skating Rink</v>
      </c>
      <c r="D6" s="16">
        <v>162</v>
      </c>
      <c r="E6" s="16">
        <v>16</v>
      </c>
      <c r="F6" s="16">
        <v>71</v>
      </c>
      <c r="G6" s="16">
        <v>2</v>
      </c>
      <c r="H6" s="16">
        <f>SUM(E6:G6)</f>
        <v>89</v>
      </c>
      <c r="I6" s="16">
        <v>2</v>
      </c>
      <c r="J6" s="17"/>
    </row>
    <row r="7" spans="1:10" ht="11.1" customHeight="1" x14ac:dyDescent="0.3">
      <c r="A7" s="14">
        <v>2</v>
      </c>
      <c r="B7" s="13" t="s">
        <v>1449</v>
      </c>
      <c r="C7" s="13" t="str">
        <f t="shared" ref="C7:C65" si="0">PROPER(B7)</f>
        <v>Wymark Skating Rink</v>
      </c>
      <c r="D7" s="16">
        <v>247</v>
      </c>
      <c r="E7" s="16">
        <v>12</v>
      </c>
      <c r="F7" s="16">
        <v>153</v>
      </c>
      <c r="G7" s="16">
        <v>1</v>
      </c>
      <c r="H7" s="16">
        <f t="shared" ref="H7:H65" si="1">SUM(E7:G7)</f>
        <v>166</v>
      </c>
      <c r="I7" s="16">
        <v>0</v>
      </c>
      <c r="J7" s="17"/>
    </row>
    <row r="8" spans="1:10" ht="11.1" customHeight="1" x14ac:dyDescent="0.3">
      <c r="A8" s="14">
        <v>3</v>
      </c>
      <c r="B8" s="13" t="s">
        <v>1449</v>
      </c>
      <c r="C8" s="13" t="str">
        <f t="shared" si="0"/>
        <v>Wymark Skating Rink</v>
      </c>
      <c r="D8" s="16">
        <v>190</v>
      </c>
      <c r="E8" s="16">
        <v>7</v>
      </c>
      <c r="F8" s="16">
        <v>85</v>
      </c>
      <c r="G8" s="16">
        <v>8</v>
      </c>
      <c r="H8" s="16">
        <f t="shared" si="1"/>
        <v>100</v>
      </c>
      <c r="I8" s="16">
        <v>0</v>
      </c>
      <c r="J8" s="17"/>
    </row>
    <row r="9" spans="1:10" ht="11.1" customHeight="1" x14ac:dyDescent="0.3">
      <c r="A9" s="14">
        <v>4</v>
      </c>
      <c r="B9" s="13" t="s">
        <v>1450</v>
      </c>
      <c r="C9" s="13" t="str">
        <f t="shared" si="0"/>
        <v>Mcmahon Falkland School</v>
      </c>
      <c r="D9" s="16">
        <v>222</v>
      </c>
      <c r="E9" s="16">
        <v>16</v>
      </c>
      <c r="F9" s="16">
        <v>127</v>
      </c>
      <c r="G9" s="16">
        <v>4</v>
      </c>
      <c r="H9" s="16">
        <f t="shared" si="1"/>
        <v>147</v>
      </c>
      <c r="I9" s="16">
        <v>0</v>
      </c>
      <c r="J9" s="17"/>
    </row>
    <row r="10" spans="1:10" ht="11.1" customHeight="1" x14ac:dyDescent="0.3">
      <c r="A10" s="14">
        <v>5</v>
      </c>
      <c r="B10" s="13" t="s">
        <v>1451</v>
      </c>
      <c r="C10" s="13" t="str">
        <f t="shared" si="0"/>
        <v>Hodgeville Community Centre</v>
      </c>
      <c r="D10" s="16">
        <v>306</v>
      </c>
      <c r="E10" s="16">
        <v>39</v>
      </c>
      <c r="F10" s="16">
        <v>140</v>
      </c>
      <c r="G10" s="16">
        <v>4</v>
      </c>
      <c r="H10" s="16">
        <f t="shared" si="1"/>
        <v>183</v>
      </c>
      <c r="I10" s="16">
        <v>0</v>
      </c>
      <c r="J10" s="17"/>
    </row>
    <row r="11" spans="1:10" ht="11.1" customHeight="1" x14ac:dyDescent="0.3">
      <c r="A11" s="14">
        <v>6</v>
      </c>
      <c r="B11" s="13" t="s">
        <v>1452</v>
      </c>
      <c r="C11" s="13" t="str">
        <f t="shared" si="0"/>
        <v>Shamrock Community Hall</v>
      </c>
      <c r="D11" s="16">
        <v>133</v>
      </c>
      <c r="E11" s="16">
        <v>11</v>
      </c>
      <c r="F11" s="16">
        <v>59</v>
      </c>
      <c r="G11" s="16">
        <v>1</v>
      </c>
      <c r="H11" s="16">
        <f t="shared" si="1"/>
        <v>71</v>
      </c>
      <c r="I11" s="16">
        <v>1</v>
      </c>
      <c r="J11" s="17"/>
    </row>
    <row r="12" spans="1:10" ht="11.1" customHeight="1" x14ac:dyDescent="0.3">
      <c r="A12" s="14">
        <v>7</v>
      </c>
      <c r="B12" s="13" t="s">
        <v>1453</v>
      </c>
      <c r="C12" s="13" t="str">
        <f t="shared" si="0"/>
        <v>Coderre Community Centre</v>
      </c>
      <c r="D12" s="16">
        <v>143</v>
      </c>
      <c r="E12" s="16">
        <v>5</v>
      </c>
      <c r="F12" s="16">
        <v>79</v>
      </c>
      <c r="G12" s="16">
        <v>5</v>
      </c>
      <c r="H12" s="16">
        <f t="shared" si="1"/>
        <v>89</v>
      </c>
      <c r="I12" s="16">
        <v>0</v>
      </c>
      <c r="J12" s="17"/>
    </row>
    <row r="13" spans="1:10" ht="11.1" customHeight="1" x14ac:dyDescent="0.3">
      <c r="A13" s="14">
        <v>8</v>
      </c>
      <c r="B13" s="13" t="s">
        <v>1454</v>
      </c>
      <c r="C13" s="13" t="str">
        <f t="shared" si="0"/>
        <v>Simmie Memorial Hall</v>
      </c>
      <c r="D13" s="16">
        <v>237</v>
      </c>
      <c r="E13" s="16">
        <v>6</v>
      </c>
      <c r="F13" s="16">
        <v>59</v>
      </c>
      <c r="G13" s="16">
        <v>3</v>
      </c>
      <c r="H13" s="16">
        <f t="shared" si="1"/>
        <v>68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1455</v>
      </c>
      <c r="C14" s="13" t="str">
        <f t="shared" si="0"/>
        <v>Neville Drop In Centre</v>
      </c>
      <c r="D14" s="16">
        <v>274</v>
      </c>
      <c r="E14" s="16">
        <v>10</v>
      </c>
      <c r="F14" s="16">
        <v>124</v>
      </c>
      <c r="G14" s="16">
        <v>2</v>
      </c>
      <c r="H14" s="16">
        <f t="shared" si="1"/>
        <v>136</v>
      </c>
      <c r="I14" s="16">
        <v>0</v>
      </c>
      <c r="J14" s="17"/>
    </row>
    <row r="15" spans="1:10" ht="11.1" customHeight="1" x14ac:dyDescent="0.3">
      <c r="A15" s="14">
        <v>10</v>
      </c>
      <c r="B15" s="13" t="s">
        <v>1456</v>
      </c>
      <c r="C15" s="13" t="str">
        <f t="shared" si="0"/>
        <v>Vanguard Community School</v>
      </c>
      <c r="D15" s="16">
        <v>137</v>
      </c>
      <c r="E15" s="16">
        <v>15</v>
      </c>
      <c r="F15" s="16">
        <v>74</v>
      </c>
      <c r="G15" s="16">
        <v>1</v>
      </c>
      <c r="H15" s="16">
        <f t="shared" si="1"/>
        <v>90</v>
      </c>
      <c r="I15" s="16">
        <v>3</v>
      </c>
      <c r="J15" s="17"/>
    </row>
    <row r="16" spans="1:10" ht="11.1" customHeight="1" x14ac:dyDescent="0.3">
      <c r="A16" s="14">
        <v>11</v>
      </c>
      <c r="B16" s="13" t="s">
        <v>1457</v>
      </c>
      <c r="C16" s="13" t="str">
        <f t="shared" si="0"/>
        <v>Glenbain Lions Den</v>
      </c>
      <c r="D16" s="16">
        <v>112</v>
      </c>
      <c r="E16" s="16">
        <v>9</v>
      </c>
      <c r="F16" s="16">
        <v>48</v>
      </c>
      <c r="G16" s="16">
        <v>5</v>
      </c>
      <c r="H16" s="16">
        <f t="shared" si="1"/>
        <v>62</v>
      </c>
      <c r="I16" s="16">
        <v>0</v>
      </c>
      <c r="J16" s="17"/>
    </row>
    <row r="17" spans="1:10" ht="11.1" customHeight="1" x14ac:dyDescent="0.3">
      <c r="A17" s="14">
        <v>12</v>
      </c>
      <c r="B17" s="13" t="s">
        <v>1458</v>
      </c>
      <c r="C17" s="13" t="str">
        <f t="shared" si="0"/>
        <v>Bateman Community Hall</v>
      </c>
      <c r="D17" s="16">
        <v>75</v>
      </c>
      <c r="E17" s="16">
        <v>7</v>
      </c>
      <c r="F17" s="16">
        <v>35</v>
      </c>
      <c r="G17" s="16">
        <v>3</v>
      </c>
      <c r="H17" s="16">
        <f t="shared" si="1"/>
        <v>45</v>
      </c>
      <c r="I17" s="16">
        <v>0</v>
      </c>
      <c r="J17" s="17"/>
    </row>
    <row r="18" spans="1:10" ht="11.1" customHeight="1" x14ac:dyDescent="0.3">
      <c r="A18" s="14">
        <v>13</v>
      </c>
      <c r="B18" s="13" t="s">
        <v>1459</v>
      </c>
      <c r="C18" s="13" t="str">
        <f t="shared" si="0"/>
        <v>Gravelbourg Parish Hall</v>
      </c>
      <c r="D18" s="16">
        <v>155</v>
      </c>
      <c r="E18" s="16">
        <v>7</v>
      </c>
      <c r="F18" s="16">
        <v>61</v>
      </c>
      <c r="G18" s="16">
        <v>0</v>
      </c>
      <c r="H18" s="16">
        <f t="shared" si="1"/>
        <v>68</v>
      </c>
      <c r="I18" s="16">
        <v>0</v>
      </c>
      <c r="J18" s="17"/>
    </row>
    <row r="19" spans="1:10" ht="11.1" customHeight="1" x14ac:dyDescent="0.3">
      <c r="A19" s="14">
        <v>14</v>
      </c>
      <c r="B19" s="13" t="s">
        <v>1459</v>
      </c>
      <c r="C19" s="13" t="str">
        <f t="shared" si="0"/>
        <v>Gravelbourg Parish Hall</v>
      </c>
      <c r="D19" s="16">
        <v>298</v>
      </c>
      <c r="E19" s="16">
        <v>24</v>
      </c>
      <c r="F19" s="16">
        <v>98</v>
      </c>
      <c r="G19" s="16">
        <v>4</v>
      </c>
      <c r="H19" s="16">
        <f t="shared" si="1"/>
        <v>126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1459</v>
      </c>
      <c r="C20" s="13" t="str">
        <f t="shared" si="0"/>
        <v>Gravelbourg Parish Hall</v>
      </c>
      <c r="D20" s="16">
        <v>380</v>
      </c>
      <c r="E20" s="16">
        <v>48</v>
      </c>
      <c r="F20" s="16">
        <v>142</v>
      </c>
      <c r="G20" s="16">
        <v>7</v>
      </c>
      <c r="H20" s="16">
        <f t="shared" si="1"/>
        <v>197</v>
      </c>
      <c r="I20" s="16">
        <v>0</v>
      </c>
      <c r="J20" s="17"/>
    </row>
    <row r="21" spans="1:10" ht="11.1" customHeight="1" x14ac:dyDescent="0.3">
      <c r="A21" s="14">
        <v>16</v>
      </c>
      <c r="B21" s="13" t="s">
        <v>1460</v>
      </c>
      <c r="C21" s="13" t="str">
        <f t="shared" si="0"/>
        <v>Mazenod Community Hall</v>
      </c>
      <c r="D21" s="16">
        <v>120</v>
      </c>
      <c r="E21" s="16">
        <v>7</v>
      </c>
      <c r="F21" s="16">
        <v>47</v>
      </c>
      <c r="G21" s="16">
        <v>4</v>
      </c>
      <c r="H21" s="16">
        <f t="shared" si="1"/>
        <v>58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1461</v>
      </c>
      <c r="C22" s="13" t="str">
        <f t="shared" si="0"/>
        <v>Mossbank Legion Hall</v>
      </c>
      <c r="D22" s="16">
        <v>256</v>
      </c>
      <c r="E22" s="16">
        <v>26</v>
      </c>
      <c r="F22" s="16">
        <v>132</v>
      </c>
      <c r="G22" s="16">
        <v>4</v>
      </c>
      <c r="H22" s="16">
        <f t="shared" si="1"/>
        <v>162</v>
      </c>
      <c r="I22" s="16">
        <v>1</v>
      </c>
      <c r="J22" s="17"/>
    </row>
    <row r="23" spans="1:10" ht="11.1" customHeight="1" x14ac:dyDescent="0.3">
      <c r="A23" s="14">
        <v>18</v>
      </c>
      <c r="B23" s="13" t="s">
        <v>1461</v>
      </c>
      <c r="C23" s="13" t="str">
        <f t="shared" si="0"/>
        <v>Mossbank Legion Hall</v>
      </c>
      <c r="D23" s="16">
        <v>127</v>
      </c>
      <c r="E23" s="16">
        <v>10</v>
      </c>
      <c r="F23" s="16">
        <v>58</v>
      </c>
      <c r="G23" s="16">
        <v>1</v>
      </c>
      <c r="H23" s="16">
        <f t="shared" si="1"/>
        <v>69</v>
      </c>
      <c r="I23" s="16">
        <v>0</v>
      </c>
      <c r="J23" s="17"/>
    </row>
    <row r="24" spans="1:10" ht="11.1" customHeight="1" x14ac:dyDescent="0.3">
      <c r="A24" s="14">
        <v>19</v>
      </c>
      <c r="B24" s="13" t="s">
        <v>1462</v>
      </c>
      <c r="C24" s="13" t="str">
        <f t="shared" si="0"/>
        <v>Admiral Happy Hearts Club</v>
      </c>
      <c r="D24" s="16">
        <v>209</v>
      </c>
      <c r="E24" s="16">
        <v>17</v>
      </c>
      <c r="F24" s="16">
        <v>99</v>
      </c>
      <c r="G24" s="16">
        <v>6</v>
      </c>
      <c r="H24" s="16">
        <f t="shared" si="1"/>
        <v>122</v>
      </c>
      <c r="I24" s="16">
        <v>0</v>
      </c>
      <c r="J24" s="17"/>
    </row>
    <row r="25" spans="1:10" ht="11.1" customHeight="1" x14ac:dyDescent="0.3">
      <c r="A25" s="14">
        <v>20</v>
      </c>
      <c r="B25" s="13" t="s">
        <v>1463</v>
      </c>
      <c r="C25" s="13" t="str">
        <f t="shared" si="0"/>
        <v>Cadillac Community Hall</v>
      </c>
      <c r="D25" s="16">
        <v>175</v>
      </c>
      <c r="E25" s="16">
        <v>10</v>
      </c>
      <c r="F25" s="16">
        <v>100</v>
      </c>
      <c r="G25" s="16">
        <v>6</v>
      </c>
      <c r="H25" s="16">
        <f t="shared" si="1"/>
        <v>116</v>
      </c>
      <c r="I25" s="16">
        <v>0</v>
      </c>
      <c r="J25" s="17"/>
    </row>
    <row r="26" spans="1:10" ht="11.1" customHeight="1" x14ac:dyDescent="0.3">
      <c r="A26" s="14">
        <v>21</v>
      </c>
      <c r="B26" s="13" t="s">
        <v>1464</v>
      </c>
      <c r="C26" s="13" t="str">
        <f t="shared" si="0"/>
        <v>Centre Culturel Royer</v>
      </c>
      <c r="D26" s="16">
        <v>361</v>
      </c>
      <c r="E26" s="16">
        <v>21</v>
      </c>
      <c r="F26" s="16">
        <v>180</v>
      </c>
      <c r="G26" s="16">
        <v>8</v>
      </c>
      <c r="H26" s="16">
        <f t="shared" si="1"/>
        <v>209</v>
      </c>
      <c r="I26" s="16">
        <v>2</v>
      </c>
      <c r="J26" s="17"/>
    </row>
    <row r="27" spans="1:10" ht="11.1" customHeight="1" x14ac:dyDescent="0.3">
      <c r="A27" s="14">
        <v>22</v>
      </c>
      <c r="B27" s="13" t="s">
        <v>1464</v>
      </c>
      <c r="C27" s="13" t="str">
        <f t="shared" si="0"/>
        <v>Centre Culturel Royer</v>
      </c>
      <c r="D27" s="16">
        <v>206</v>
      </c>
      <c r="E27" s="16">
        <v>1</v>
      </c>
      <c r="F27" s="16">
        <v>69</v>
      </c>
      <c r="G27" s="16">
        <v>4</v>
      </c>
      <c r="H27" s="16">
        <f t="shared" si="1"/>
        <v>74</v>
      </c>
      <c r="I27" s="16">
        <v>0</v>
      </c>
      <c r="J27" s="17"/>
    </row>
    <row r="28" spans="1:10" ht="11.1" customHeight="1" x14ac:dyDescent="0.3">
      <c r="A28" s="14">
        <v>23</v>
      </c>
      <c r="B28" s="13" t="s">
        <v>1465</v>
      </c>
      <c r="C28" s="13" t="str">
        <f t="shared" si="0"/>
        <v>Aneroid 50+ Club</v>
      </c>
      <c r="D28" s="16">
        <v>170</v>
      </c>
      <c r="E28" s="16">
        <v>8</v>
      </c>
      <c r="F28" s="16">
        <v>92</v>
      </c>
      <c r="G28" s="16">
        <v>2</v>
      </c>
      <c r="H28" s="16">
        <f t="shared" si="1"/>
        <v>102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1466</v>
      </c>
      <c r="C29" s="13" t="str">
        <f t="shared" si="0"/>
        <v>Kincaid Central School</v>
      </c>
      <c r="D29" s="16">
        <v>112</v>
      </c>
      <c r="E29" s="16">
        <v>10</v>
      </c>
      <c r="F29" s="16">
        <v>58</v>
      </c>
      <c r="G29" s="16">
        <v>0</v>
      </c>
      <c r="H29" s="16">
        <f t="shared" si="1"/>
        <v>68</v>
      </c>
      <c r="I29" s="16">
        <v>0</v>
      </c>
      <c r="J29" s="17"/>
    </row>
    <row r="30" spans="1:10" ht="11.1" customHeight="1" x14ac:dyDescent="0.3">
      <c r="A30" s="14">
        <v>25</v>
      </c>
      <c r="B30" s="13" t="s">
        <v>1467</v>
      </c>
      <c r="C30" s="13" t="str">
        <f t="shared" si="0"/>
        <v>Meyronne Recreational Centre</v>
      </c>
      <c r="D30" s="16">
        <v>133</v>
      </c>
      <c r="E30" s="16">
        <v>19</v>
      </c>
      <c r="F30" s="16">
        <v>69</v>
      </c>
      <c r="G30" s="16">
        <v>2</v>
      </c>
      <c r="H30" s="16">
        <f t="shared" si="1"/>
        <v>90</v>
      </c>
      <c r="I30" s="16">
        <v>0</v>
      </c>
      <c r="J30" s="17"/>
    </row>
    <row r="31" spans="1:10" ht="9.75" customHeight="1" x14ac:dyDescent="0.3">
      <c r="A31" s="14">
        <v>26</v>
      </c>
      <c r="B31" s="13" t="s">
        <v>1468</v>
      </c>
      <c r="C31" s="13" t="str">
        <f t="shared" si="0"/>
        <v>Lafleche Club 50</v>
      </c>
      <c r="D31" s="16">
        <v>317</v>
      </c>
      <c r="E31" s="16">
        <v>29</v>
      </c>
      <c r="F31" s="16">
        <v>164</v>
      </c>
      <c r="G31" s="16">
        <v>2</v>
      </c>
      <c r="H31" s="16">
        <f t="shared" si="1"/>
        <v>195</v>
      </c>
      <c r="I31" s="16">
        <v>0</v>
      </c>
      <c r="J31" s="17"/>
    </row>
    <row r="32" spans="1:10" ht="11.1" customHeight="1" x14ac:dyDescent="0.3">
      <c r="A32" s="14">
        <v>27</v>
      </c>
      <c r="B32" s="13" t="s">
        <v>1468</v>
      </c>
      <c r="C32" s="13" t="str">
        <f t="shared" si="0"/>
        <v>Lafleche Club 50</v>
      </c>
      <c r="D32" s="16">
        <v>163</v>
      </c>
      <c r="E32" s="16">
        <v>13</v>
      </c>
      <c r="F32" s="16">
        <v>106</v>
      </c>
      <c r="G32" s="16">
        <v>5</v>
      </c>
      <c r="H32" s="16">
        <f t="shared" si="1"/>
        <v>124</v>
      </c>
      <c r="I32" s="16">
        <v>2</v>
      </c>
      <c r="J32" s="17"/>
    </row>
    <row r="33" spans="1:10" ht="11.1" customHeight="1" x14ac:dyDescent="0.3">
      <c r="A33" s="14">
        <v>28</v>
      </c>
      <c r="B33" s="13" t="s">
        <v>1469</v>
      </c>
      <c r="C33" s="13" t="s">
        <v>1568</v>
      </c>
      <c r="D33" s="16">
        <v>255</v>
      </c>
      <c r="E33" s="16">
        <v>29</v>
      </c>
      <c r="F33" s="16">
        <v>121</v>
      </c>
      <c r="G33" s="16">
        <v>7</v>
      </c>
      <c r="H33" s="16">
        <f t="shared" si="1"/>
        <v>157</v>
      </c>
      <c r="I33" s="16">
        <v>1</v>
      </c>
      <c r="J33" s="17"/>
    </row>
    <row r="34" spans="1:10" ht="11.1" customHeight="1" x14ac:dyDescent="0.3">
      <c r="A34" s="14">
        <v>29</v>
      </c>
      <c r="B34" s="13" t="s">
        <v>1470</v>
      </c>
      <c r="C34" s="13" t="str">
        <f t="shared" si="0"/>
        <v>Prince Of Wales Cultural &amp; Recreation Centre, Assiniboia</v>
      </c>
      <c r="D34" s="16">
        <v>183</v>
      </c>
      <c r="E34" s="16">
        <v>12</v>
      </c>
      <c r="F34" s="16">
        <v>77</v>
      </c>
      <c r="G34" s="16">
        <v>3</v>
      </c>
      <c r="H34" s="16">
        <f t="shared" si="1"/>
        <v>92</v>
      </c>
      <c r="I34" s="16">
        <v>0</v>
      </c>
      <c r="J34" s="17"/>
    </row>
    <row r="35" spans="1:10" ht="11.1" customHeight="1" x14ac:dyDescent="0.3">
      <c r="A35" s="14">
        <v>30</v>
      </c>
      <c r="B35" s="13" t="s">
        <v>1470</v>
      </c>
      <c r="C35" s="13" t="str">
        <f t="shared" si="0"/>
        <v>Prince Of Wales Cultural &amp; Recreation Centre, Assiniboia</v>
      </c>
      <c r="D35" s="16">
        <v>227</v>
      </c>
      <c r="E35" s="16">
        <v>20</v>
      </c>
      <c r="F35" s="16">
        <v>121</v>
      </c>
      <c r="G35" s="16">
        <v>2</v>
      </c>
      <c r="H35" s="16">
        <f t="shared" si="1"/>
        <v>143</v>
      </c>
      <c r="I35" s="16">
        <v>0</v>
      </c>
      <c r="J35" s="17"/>
    </row>
    <row r="36" spans="1:10" ht="11.1" customHeight="1" x14ac:dyDescent="0.3">
      <c r="A36" s="14">
        <v>31</v>
      </c>
      <c r="B36" s="13" t="s">
        <v>1470</v>
      </c>
      <c r="C36" s="13" t="str">
        <f t="shared" si="0"/>
        <v>Prince Of Wales Cultural &amp; Recreation Centre, Assiniboia</v>
      </c>
      <c r="D36" s="16">
        <v>117</v>
      </c>
      <c r="E36" s="16">
        <v>8</v>
      </c>
      <c r="F36" s="16">
        <v>48</v>
      </c>
      <c r="G36" s="16">
        <v>3</v>
      </c>
      <c r="H36" s="16">
        <f t="shared" si="1"/>
        <v>59</v>
      </c>
      <c r="I36" s="16">
        <v>0</v>
      </c>
      <c r="J36" s="17"/>
    </row>
    <row r="37" spans="1:10" ht="11.1" customHeight="1" x14ac:dyDescent="0.3">
      <c r="A37" s="14">
        <v>32</v>
      </c>
      <c r="B37" s="13" t="s">
        <v>1470</v>
      </c>
      <c r="C37" s="13" t="str">
        <f t="shared" si="0"/>
        <v>Prince Of Wales Cultural &amp; Recreation Centre, Assiniboia</v>
      </c>
      <c r="D37" s="16">
        <v>316</v>
      </c>
      <c r="E37" s="16">
        <v>27</v>
      </c>
      <c r="F37" s="16">
        <v>125</v>
      </c>
      <c r="G37" s="16">
        <v>2</v>
      </c>
      <c r="H37" s="16">
        <f t="shared" si="1"/>
        <v>154</v>
      </c>
      <c r="I37" s="16">
        <v>0</v>
      </c>
      <c r="J37" s="17"/>
    </row>
    <row r="38" spans="1:10" ht="11.1" customHeight="1" x14ac:dyDescent="0.3">
      <c r="A38" s="14">
        <v>33</v>
      </c>
      <c r="B38" s="13" t="s">
        <v>1470</v>
      </c>
      <c r="C38" s="13" t="str">
        <f t="shared" si="0"/>
        <v>Prince Of Wales Cultural &amp; Recreation Centre, Assiniboia</v>
      </c>
      <c r="D38" s="16">
        <v>348</v>
      </c>
      <c r="E38" s="16">
        <v>20</v>
      </c>
      <c r="F38" s="16">
        <v>136</v>
      </c>
      <c r="G38" s="16">
        <v>5</v>
      </c>
      <c r="H38" s="16">
        <f t="shared" si="1"/>
        <v>161</v>
      </c>
      <c r="I38" s="16">
        <v>0</v>
      </c>
      <c r="J38" s="17"/>
    </row>
    <row r="39" spans="1:10" ht="11.1" customHeight="1" x14ac:dyDescent="0.3">
      <c r="A39" s="14">
        <v>34</v>
      </c>
      <c r="B39" s="13" t="s">
        <v>1471</v>
      </c>
      <c r="C39" s="13" t="str">
        <f t="shared" si="0"/>
        <v>Kinsmen Club, Assiniboia</v>
      </c>
      <c r="D39" s="16">
        <v>306</v>
      </c>
      <c r="E39" s="16">
        <v>30</v>
      </c>
      <c r="F39" s="16">
        <v>143</v>
      </c>
      <c r="G39" s="16">
        <v>10</v>
      </c>
      <c r="H39" s="16">
        <f t="shared" si="1"/>
        <v>183</v>
      </c>
      <c r="I39" s="16">
        <v>1</v>
      </c>
      <c r="J39" s="17"/>
    </row>
    <row r="40" spans="1:10" ht="11.1" customHeight="1" x14ac:dyDescent="0.3">
      <c r="A40" s="14" t="s">
        <v>1472</v>
      </c>
      <c r="B40" s="13" t="s">
        <v>1471</v>
      </c>
      <c r="C40" s="13" t="str">
        <f t="shared" si="0"/>
        <v>Kinsmen Club, Assiniboia</v>
      </c>
      <c r="D40" s="16">
        <v>289</v>
      </c>
      <c r="E40" s="16">
        <v>45</v>
      </c>
      <c r="F40" s="16">
        <v>112</v>
      </c>
      <c r="G40" s="16">
        <v>5</v>
      </c>
      <c r="H40" s="16">
        <f t="shared" si="1"/>
        <v>162</v>
      </c>
      <c r="I40" s="16">
        <v>0</v>
      </c>
      <c r="J40" s="17"/>
    </row>
    <row r="41" spans="1:10" ht="11.1" customHeight="1" x14ac:dyDescent="0.3">
      <c r="A41" s="14" t="s">
        <v>1473</v>
      </c>
      <c r="B41" s="13" t="s">
        <v>1471</v>
      </c>
      <c r="C41" s="13" t="str">
        <f t="shared" si="0"/>
        <v>Kinsmen Club, Assiniboia</v>
      </c>
      <c r="D41" s="16">
        <v>231</v>
      </c>
      <c r="E41" s="16">
        <v>17</v>
      </c>
      <c r="F41" s="16">
        <v>93</v>
      </c>
      <c r="G41" s="16">
        <v>2</v>
      </c>
      <c r="H41" s="16">
        <f t="shared" si="1"/>
        <v>112</v>
      </c>
      <c r="I41" s="16">
        <v>0</v>
      </c>
      <c r="J41" s="17"/>
    </row>
    <row r="42" spans="1:10" ht="11.1" customHeight="1" x14ac:dyDescent="0.3">
      <c r="A42" s="14">
        <v>36</v>
      </c>
      <c r="B42" s="13" t="s">
        <v>1474</v>
      </c>
      <c r="C42" s="13" t="str">
        <f t="shared" si="0"/>
        <v>Bracken Community Coffee Shop</v>
      </c>
      <c r="D42" s="16">
        <v>184</v>
      </c>
      <c r="E42" s="16">
        <v>1</v>
      </c>
      <c r="F42" s="16">
        <v>91</v>
      </c>
      <c r="G42" s="16">
        <v>1</v>
      </c>
      <c r="H42" s="16">
        <f t="shared" si="1"/>
        <v>93</v>
      </c>
      <c r="I42" s="16">
        <v>0</v>
      </c>
      <c r="J42" s="17"/>
    </row>
    <row r="43" spans="1:10" ht="11.1" customHeight="1" x14ac:dyDescent="0.3">
      <c r="A43" s="14">
        <v>37</v>
      </c>
      <c r="B43" s="13" t="s">
        <v>1475</v>
      </c>
      <c r="C43" s="13" t="str">
        <f t="shared" si="0"/>
        <v>Val Marie Community Hall</v>
      </c>
      <c r="D43" s="16">
        <v>250</v>
      </c>
      <c r="E43" s="16">
        <v>10</v>
      </c>
      <c r="F43" s="16">
        <v>95</v>
      </c>
      <c r="G43" s="16">
        <v>8</v>
      </c>
      <c r="H43" s="16">
        <f t="shared" si="1"/>
        <v>113</v>
      </c>
      <c r="I43" s="16">
        <v>0</v>
      </c>
      <c r="J43" s="17"/>
    </row>
    <row r="44" spans="1:10" ht="11.1" customHeight="1" x14ac:dyDescent="0.3">
      <c r="A44" s="14">
        <v>38</v>
      </c>
      <c r="B44" s="13" t="s">
        <v>1476</v>
      </c>
      <c r="C44" s="13" t="str">
        <f t="shared" si="0"/>
        <v>Mankota Agricultural Hall</v>
      </c>
      <c r="D44" s="16">
        <v>149</v>
      </c>
      <c r="E44" s="16">
        <v>10</v>
      </c>
      <c r="F44" s="16">
        <v>103</v>
      </c>
      <c r="G44" s="16">
        <v>4</v>
      </c>
      <c r="H44" s="16">
        <f t="shared" si="1"/>
        <v>117</v>
      </c>
      <c r="I44" s="16">
        <v>0</v>
      </c>
      <c r="J44" s="17"/>
    </row>
    <row r="45" spans="1:10" ht="11.1" customHeight="1" x14ac:dyDescent="0.3">
      <c r="A45" s="14">
        <v>39</v>
      </c>
      <c r="B45" s="13" t="s">
        <v>1476</v>
      </c>
      <c r="C45" s="13" t="str">
        <f t="shared" si="0"/>
        <v>Mankota Agricultural Hall</v>
      </c>
      <c r="D45" s="16">
        <v>205</v>
      </c>
      <c r="E45" s="16">
        <v>12</v>
      </c>
      <c r="F45" s="16">
        <v>126</v>
      </c>
      <c r="G45" s="16">
        <v>5</v>
      </c>
      <c r="H45" s="16">
        <f t="shared" si="1"/>
        <v>143</v>
      </c>
      <c r="I45" s="16">
        <v>0</v>
      </c>
      <c r="J45" s="17"/>
    </row>
    <row r="46" spans="1:10" ht="11.1" customHeight="1" x14ac:dyDescent="0.3">
      <c r="A46" s="14">
        <v>40</v>
      </c>
      <c r="B46" s="13" t="s">
        <v>1477</v>
      </c>
      <c r="C46" s="13" t="str">
        <f t="shared" si="0"/>
        <v>Glentworth Community Hall</v>
      </c>
      <c r="D46" s="16">
        <v>166</v>
      </c>
      <c r="E46" s="16">
        <v>11</v>
      </c>
      <c r="F46" s="16">
        <v>96</v>
      </c>
      <c r="G46" s="16">
        <v>4</v>
      </c>
      <c r="H46" s="16">
        <f t="shared" si="1"/>
        <v>111</v>
      </c>
      <c r="I46" s="16">
        <v>1</v>
      </c>
      <c r="J46" s="17"/>
    </row>
    <row r="47" spans="1:10" ht="11.1" customHeight="1" x14ac:dyDescent="0.3">
      <c r="A47" s="14">
        <v>41</v>
      </c>
      <c r="B47" s="13" t="s">
        <v>1478</v>
      </c>
      <c r="C47" s="13" t="str">
        <f t="shared" si="0"/>
        <v>Fir Mountain Co-Op Hall</v>
      </c>
      <c r="D47" s="16">
        <v>156</v>
      </c>
      <c r="E47" s="16">
        <v>14</v>
      </c>
      <c r="F47" s="16">
        <v>66</v>
      </c>
      <c r="G47" s="16">
        <v>3</v>
      </c>
      <c r="H47" s="16">
        <f t="shared" si="1"/>
        <v>83</v>
      </c>
      <c r="I47" s="16">
        <v>0</v>
      </c>
      <c r="J47" s="17"/>
    </row>
    <row r="48" spans="1:10" ht="11.1" customHeight="1" x14ac:dyDescent="0.3">
      <c r="A48" s="14">
        <v>42</v>
      </c>
      <c r="B48" s="13" t="s">
        <v>1479</v>
      </c>
      <c r="C48" s="13" t="s">
        <v>1646</v>
      </c>
      <c r="D48" s="16">
        <v>97</v>
      </c>
      <c r="E48" s="16">
        <v>12</v>
      </c>
      <c r="F48" s="16">
        <v>47</v>
      </c>
      <c r="G48" s="16">
        <v>9</v>
      </c>
      <c r="H48" s="16">
        <f t="shared" si="1"/>
        <v>68</v>
      </c>
      <c r="I48" s="16">
        <v>0</v>
      </c>
      <c r="J48" s="17"/>
    </row>
    <row r="49" spans="1:10" ht="11.1" customHeight="1" x14ac:dyDescent="0.3">
      <c r="A49" s="14">
        <v>43</v>
      </c>
      <c r="B49" s="13" t="s">
        <v>1480</v>
      </c>
      <c r="C49" s="13" t="str">
        <f t="shared" si="0"/>
        <v>Scout Lake Hall</v>
      </c>
      <c r="D49" s="16">
        <v>201</v>
      </c>
      <c r="E49" s="16">
        <v>13</v>
      </c>
      <c r="F49" s="16">
        <v>77</v>
      </c>
      <c r="G49" s="16">
        <v>2</v>
      </c>
      <c r="H49" s="16">
        <f t="shared" si="1"/>
        <v>92</v>
      </c>
      <c r="I49" s="16">
        <v>0</v>
      </c>
      <c r="J49" s="17"/>
    </row>
    <row r="50" spans="1:10" ht="11.1" customHeight="1" x14ac:dyDescent="0.3">
      <c r="A50" s="14">
        <v>44</v>
      </c>
      <c r="B50" s="13" t="s">
        <v>1481</v>
      </c>
      <c r="C50" s="13" t="str">
        <f t="shared" si="0"/>
        <v>Killdeer Community Hall</v>
      </c>
      <c r="D50" s="16">
        <v>102</v>
      </c>
      <c r="E50" s="16">
        <v>6</v>
      </c>
      <c r="F50" s="16">
        <v>71</v>
      </c>
      <c r="G50" s="16">
        <v>0</v>
      </c>
      <c r="H50" s="16">
        <f t="shared" si="1"/>
        <v>77</v>
      </c>
      <c r="I50" s="16">
        <v>0</v>
      </c>
      <c r="J50" s="17"/>
    </row>
    <row r="51" spans="1:10" ht="11.1" customHeight="1" x14ac:dyDescent="0.3">
      <c r="A51" s="14">
        <v>45</v>
      </c>
      <c r="B51" s="13" t="s">
        <v>1482</v>
      </c>
      <c r="C51" s="13" t="str">
        <f t="shared" si="0"/>
        <v>New Horizon Drop In Centre, Rockglen</v>
      </c>
      <c r="D51" s="16">
        <v>305</v>
      </c>
      <c r="E51" s="16">
        <v>42</v>
      </c>
      <c r="F51" s="16">
        <v>141</v>
      </c>
      <c r="G51" s="16">
        <v>7</v>
      </c>
      <c r="H51" s="16">
        <f t="shared" si="1"/>
        <v>190</v>
      </c>
      <c r="I51" s="16">
        <v>0</v>
      </c>
      <c r="J51" s="17"/>
    </row>
    <row r="52" spans="1:10" ht="11.1" customHeight="1" x14ac:dyDescent="0.3">
      <c r="A52" s="14">
        <v>46</v>
      </c>
      <c r="B52" s="13" t="s">
        <v>1482</v>
      </c>
      <c r="C52" s="13" t="str">
        <f t="shared" si="0"/>
        <v>New Horizon Drop In Centre, Rockglen</v>
      </c>
      <c r="D52" s="16">
        <v>189</v>
      </c>
      <c r="E52" s="16">
        <v>16</v>
      </c>
      <c r="F52" s="16">
        <v>102</v>
      </c>
      <c r="G52" s="16">
        <v>4</v>
      </c>
      <c r="H52" s="16">
        <f t="shared" si="1"/>
        <v>122</v>
      </c>
      <c r="I52" s="16">
        <v>1</v>
      </c>
      <c r="J52" s="17"/>
    </row>
    <row r="53" spans="1:10" ht="11.1" customHeight="1" x14ac:dyDescent="0.3">
      <c r="A53" s="14" t="s">
        <v>38</v>
      </c>
      <c r="B53" s="13" t="s">
        <v>1470</v>
      </c>
      <c r="C53" s="13" t="str">
        <f t="shared" si="0"/>
        <v>Prince Of Wales Cultural &amp; Recreation Centre, Assiniboia</v>
      </c>
      <c r="D53" s="16">
        <v>0</v>
      </c>
      <c r="E53" s="16">
        <v>61</v>
      </c>
      <c r="F53" s="16">
        <v>290</v>
      </c>
      <c r="G53" s="16">
        <v>15</v>
      </c>
      <c r="H53" s="16">
        <f t="shared" si="1"/>
        <v>366</v>
      </c>
      <c r="I53" s="16">
        <v>0</v>
      </c>
      <c r="J53" s="17"/>
    </row>
    <row r="54" spans="1:10" ht="11.1" customHeight="1" x14ac:dyDescent="0.3">
      <c r="A54" s="14" t="s">
        <v>38</v>
      </c>
      <c r="B54" s="13" t="s">
        <v>1483</v>
      </c>
      <c r="C54" s="13" t="str">
        <f t="shared" si="0"/>
        <v>Parish Hall</v>
      </c>
      <c r="D54" s="16">
        <v>0</v>
      </c>
      <c r="E54" s="16">
        <v>50</v>
      </c>
      <c r="F54" s="16">
        <v>139</v>
      </c>
      <c r="G54" s="16">
        <v>6</v>
      </c>
      <c r="H54" s="16">
        <f t="shared" si="1"/>
        <v>195</v>
      </c>
      <c r="I54" s="16">
        <v>1</v>
      </c>
      <c r="J54" s="17"/>
    </row>
    <row r="55" spans="1:10" ht="11.1" customHeight="1" x14ac:dyDescent="0.3">
      <c r="A55" s="14" t="s">
        <v>38</v>
      </c>
      <c r="B55" s="13" t="s">
        <v>1464</v>
      </c>
      <c r="C55" s="13" t="str">
        <f t="shared" si="0"/>
        <v>Centre Culturel Royer</v>
      </c>
      <c r="D55" s="16">
        <v>0</v>
      </c>
      <c r="E55" s="16">
        <v>14</v>
      </c>
      <c r="F55" s="16">
        <v>75</v>
      </c>
      <c r="G55" s="16">
        <v>1</v>
      </c>
      <c r="H55" s="16">
        <f t="shared" si="1"/>
        <v>90</v>
      </c>
      <c r="I55" s="16">
        <v>0</v>
      </c>
      <c r="J55" s="17"/>
    </row>
    <row r="56" spans="1:10" ht="11.1" customHeight="1" x14ac:dyDescent="0.3">
      <c r="A56" s="14" t="s">
        <v>38</v>
      </c>
      <c r="B56" s="13" t="s">
        <v>1475</v>
      </c>
      <c r="C56" s="13" t="str">
        <f t="shared" si="0"/>
        <v>Val Marie Community Hall</v>
      </c>
      <c r="D56" s="16">
        <v>0</v>
      </c>
      <c r="E56" s="16">
        <v>1</v>
      </c>
      <c r="F56" s="16">
        <v>36</v>
      </c>
      <c r="G56" s="16">
        <v>1</v>
      </c>
      <c r="H56" s="16">
        <f t="shared" si="1"/>
        <v>38</v>
      </c>
      <c r="I56" s="16">
        <v>0</v>
      </c>
      <c r="J56" s="17"/>
    </row>
    <row r="57" spans="1:10" ht="11.1" customHeight="1" x14ac:dyDescent="0.3">
      <c r="A57" s="14" t="s">
        <v>38</v>
      </c>
      <c r="B57" s="13" t="s">
        <v>1484</v>
      </c>
      <c r="C57" s="13" t="str">
        <f t="shared" si="0"/>
        <v>Skating Rink</v>
      </c>
      <c r="D57" s="16">
        <v>0</v>
      </c>
      <c r="E57" s="16">
        <v>8</v>
      </c>
      <c r="F57" s="16">
        <v>78</v>
      </c>
      <c r="G57" s="16">
        <v>0</v>
      </c>
      <c r="H57" s="16">
        <f t="shared" si="1"/>
        <v>86</v>
      </c>
      <c r="I57" s="16">
        <v>0</v>
      </c>
      <c r="J57" s="17"/>
    </row>
    <row r="58" spans="1:10" ht="11.1" customHeight="1" x14ac:dyDescent="0.3">
      <c r="A58" s="14"/>
      <c r="B58" s="13" t="s">
        <v>30</v>
      </c>
      <c r="C58" s="13" t="str">
        <f t="shared" si="0"/>
        <v>Absentee</v>
      </c>
      <c r="D58" s="16">
        <v>0</v>
      </c>
      <c r="E58" s="16">
        <v>12</v>
      </c>
      <c r="F58" s="16">
        <v>90</v>
      </c>
      <c r="G58" s="16">
        <v>1</v>
      </c>
      <c r="H58" s="16">
        <f t="shared" si="1"/>
        <v>103</v>
      </c>
      <c r="I58" s="16">
        <v>4</v>
      </c>
      <c r="J58" s="17"/>
    </row>
    <row r="59" spans="1:10" ht="11.1" customHeight="1" x14ac:dyDescent="0.3">
      <c r="A59" s="14" t="s">
        <v>31</v>
      </c>
      <c r="B59" s="7" t="s">
        <v>1491</v>
      </c>
      <c r="C59" s="13" t="s">
        <v>1569</v>
      </c>
      <c r="D59" s="16">
        <v>0</v>
      </c>
      <c r="E59" s="16">
        <v>1</v>
      </c>
      <c r="F59" s="16">
        <v>17</v>
      </c>
      <c r="G59" s="16">
        <v>0</v>
      </c>
      <c r="H59" s="16">
        <f t="shared" si="1"/>
        <v>18</v>
      </c>
      <c r="I59" s="16">
        <v>2</v>
      </c>
      <c r="J59" s="17"/>
    </row>
    <row r="60" spans="1:10" ht="11.1" customHeight="1" x14ac:dyDescent="0.3">
      <c r="A60" s="14" t="s">
        <v>140</v>
      </c>
      <c r="B60" s="7" t="s">
        <v>1492</v>
      </c>
      <c r="C60" s="13" t="str">
        <f t="shared" si="0"/>
        <v>Assiniboia Union Hospital Integrated Facility</v>
      </c>
      <c r="D60" s="16">
        <v>106</v>
      </c>
      <c r="E60" s="16">
        <v>18</v>
      </c>
      <c r="F60" s="16">
        <v>39</v>
      </c>
      <c r="G60" s="16">
        <v>6</v>
      </c>
      <c r="H60" s="16">
        <f t="shared" si="1"/>
        <v>63</v>
      </c>
      <c r="I60" s="16">
        <v>0</v>
      </c>
      <c r="J60" s="17"/>
    </row>
    <row r="61" spans="1:10" ht="11.1" customHeight="1" x14ac:dyDescent="0.3">
      <c r="A61" s="14" t="s">
        <v>44</v>
      </c>
      <c r="B61" s="7" t="s">
        <v>1493</v>
      </c>
      <c r="C61" s="13" t="str">
        <f t="shared" si="0"/>
        <v>Prairie View Health Centre</v>
      </c>
      <c r="D61" s="16">
        <v>28</v>
      </c>
      <c r="E61" s="16">
        <v>10</v>
      </c>
      <c r="F61" s="16">
        <v>6</v>
      </c>
      <c r="G61" s="16">
        <v>0</v>
      </c>
      <c r="H61" s="16">
        <f t="shared" si="1"/>
        <v>16</v>
      </c>
      <c r="I61" s="16">
        <v>0</v>
      </c>
      <c r="J61" s="17"/>
    </row>
    <row r="62" spans="1:10" ht="11.1" customHeight="1" x14ac:dyDescent="0.3">
      <c r="A62" s="14" t="s">
        <v>43</v>
      </c>
      <c r="B62" s="7" t="s">
        <v>1494</v>
      </c>
      <c r="C62" s="13" t="s">
        <v>1570</v>
      </c>
      <c r="D62" s="16">
        <v>45</v>
      </c>
      <c r="E62" s="16">
        <v>2</v>
      </c>
      <c r="F62" s="16">
        <v>10</v>
      </c>
      <c r="G62" s="16">
        <v>1</v>
      </c>
      <c r="H62" s="16">
        <f t="shared" si="1"/>
        <v>13</v>
      </c>
      <c r="I62" s="16">
        <v>0</v>
      </c>
      <c r="J62" s="17"/>
    </row>
    <row r="63" spans="1:10" ht="11.1" customHeight="1" x14ac:dyDescent="0.3">
      <c r="A63" s="14" t="s">
        <v>201</v>
      </c>
      <c r="B63" s="7" t="s">
        <v>1495</v>
      </c>
      <c r="C63" s="13" t="str">
        <f t="shared" si="0"/>
        <v>Grasslands Health Centre</v>
      </c>
      <c r="D63" s="16">
        <v>16</v>
      </c>
      <c r="E63" s="16">
        <v>2</v>
      </c>
      <c r="F63" s="16">
        <v>4</v>
      </c>
      <c r="G63" s="16">
        <v>1</v>
      </c>
      <c r="H63" s="16">
        <f t="shared" si="1"/>
        <v>7</v>
      </c>
      <c r="I63" s="16">
        <v>0</v>
      </c>
      <c r="J63" s="17"/>
    </row>
    <row r="64" spans="1:10" ht="11.1" customHeight="1" x14ac:dyDescent="0.3">
      <c r="A64" s="14" t="s">
        <v>1486</v>
      </c>
      <c r="B64" s="7" t="s">
        <v>1496</v>
      </c>
      <c r="C64" s="13" t="str">
        <f t="shared" si="0"/>
        <v>East Side Court</v>
      </c>
      <c r="D64" s="16">
        <v>65</v>
      </c>
      <c r="E64" s="16">
        <v>17</v>
      </c>
      <c r="F64" s="16">
        <v>42</v>
      </c>
      <c r="G64" s="16">
        <v>0</v>
      </c>
      <c r="H64" s="16">
        <f t="shared" si="1"/>
        <v>59</v>
      </c>
      <c r="I64" s="16">
        <v>0</v>
      </c>
      <c r="J64" s="17"/>
    </row>
    <row r="65" spans="1:10" ht="11.1" customHeight="1" x14ac:dyDescent="0.3">
      <c r="A65" s="14" t="s">
        <v>95</v>
      </c>
      <c r="B65" s="13" t="s">
        <v>1485</v>
      </c>
      <c r="C65" s="13" t="str">
        <f t="shared" si="0"/>
        <v>Foyer D’Youville Nursing Home</v>
      </c>
      <c r="D65" s="16">
        <v>49</v>
      </c>
      <c r="E65" s="16">
        <v>7</v>
      </c>
      <c r="F65" s="16">
        <v>8</v>
      </c>
      <c r="G65" s="16">
        <v>0</v>
      </c>
      <c r="H65" s="16">
        <f t="shared" si="1"/>
        <v>15</v>
      </c>
      <c r="I65" s="16">
        <v>1</v>
      </c>
      <c r="J65" s="17"/>
    </row>
    <row r="66" spans="1:10" ht="11.1" customHeight="1" thickBot="1" x14ac:dyDescent="0.35">
      <c r="A66" s="22"/>
      <c r="B66" s="5" t="s">
        <v>33</v>
      </c>
      <c r="C66" s="23"/>
      <c r="D66" s="23">
        <f t="shared" ref="D66:I66" si="2">SUM(D6:D65)</f>
        <v>10005</v>
      </c>
      <c r="E66" s="23">
        <f t="shared" si="2"/>
        <v>961</v>
      </c>
      <c r="F66" s="23">
        <f t="shared" si="2"/>
        <v>5354</v>
      </c>
      <c r="G66" s="23">
        <f t="shared" si="2"/>
        <v>212</v>
      </c>
      <c r="H66" s="23">
        <f t="shared" si="2"/>
        <v>6527</v>
      </c>
      <c r="I66" s="23">
        <f t="shared" si="2"/>
        <v>23</v>
      </c>
    </row>
    <row r="67" spans="1:10" ht="11.1" customHeight="1" x14ac:dyDescent="0.3">
      <c r="A67" s="19"/>
      <c r="B67" s="3"/>
      <c r="C67" s="3"/>
      <c r="D67" s="3"/>
      <c r="E67" s="3"/>
      <c r="F67" s="3"/>
      <c r="G67" s="3"/>
      <c r="H67" s="3"/>
      <c r="I67" s="3"/>
    </row>
    <row r="68" spans="1:10" ht="11.1" customHeight="1" x14ac:dyDescent="0.3">
      <c r="A68" s="19"/>
      <c r="B68" s="3"/>
      <c r="C68" s="1" t="s">
        <v>1487</v>
      </c>
      <c r="D68" s="3"/>
      <c r="E68" s="3"/>
      <c r="F68" s="3"/>
      <c r="G68" s="3"/>
      <c r="H68" s="3"/>
      <c r="I68" s="3"/>
    </row>
    <row r="69" spans="1:10" ht="11.1" customHeight="1" x14ac:dyDescent="0.3">
      <c r="A69" s="19"/>
      <c r="B69" s="3"/>
      <c r="C69" s="1" t="s">
        <v>35</v>
      </c>
      <c r="D69" s="24">
        <f>F66-E66</f>
        <v>4393</v>
      </c>
      <c r="E69" s="3"/>
      <c r="F69" s="3"/>
      <c r="G69" s="3"/>
      <c r="H69" s="3"/>
      <c r="I69" s="3"/>
    </row>
    <row r="70" spans="1:10" ht="11.1" customHeight="1" x14ac:dyDescent="0.3">
      <c r="A70" s="19"/>
      <c r="B70" s="3"/>
      <c r="C70" s="1" t="s">
        <v>36</v>
      </c>
      <c r="D70" s="25">
        <f>H66/D66</f>
        <v>0.65237381309345333</v>
      </c>
      <c r="E70" s="3"/>
      <c r="F70" s="3"/>
      <c r="G70" s="3"/>
      <c r="H70" s="3"/>
      <c r="I70" s="3"/>
    </row>
    <row r="71" spans="1:10" ht="11.1" customHeight="1" x14ac:dyDescent="0.3">
      <c r="A71" s="19"/>
      <c r="B71" s="3"/>
      <c r="C71" s="1" t="s">
        <v>37</v>
      </c>
      <c r="D71" s="3"/>
      <c r="E71" s="26">
        <f>E66/H66</f>
        <v>0.14723456411827793</v>
      </c>
      <c r="F71" s="26">
        <f>F66/H66</f>
        <v>0.82028497012409984</v>
      </c>
      <c r="G71" s="26">
        <f>G66/H66</f>
        <v>3.2480465757622187E-2</v>
      </c>
      <c r="H71" s="3"/>
      <c r="I71" s="3"/>
    </row>
    <row r="72" spans="1:10" ht="11.1" customHeight="1" x14ac:dyDescent="0.3"/>
    <row r="73" spans="1:10" ht="11.1" customHeight="1" x14ac:dyDescent="0.3"/>
    <row r="74" spans="1:10" ht="11.1" customHeight="1" x14ac:dyDescent="0.3"/>
    <row r="75" spans="1:10" ht="11.1" customHeight="1" x14ac:dyDescent="0.3"/>
    <row r="76" spans="1:10" ht="11.1" customHeight="1" x14ac:dyDescent="0.3"/>
  </sheetData>
  <mergeCells count="9">
    <mergeCell ref="A1:A2"/>
    <mergeCell ref="A3:C3"/>
    <mergeCell ref="E3:G3"/>
    <mergeCell ref="J4:J5"/>
    <mergeCell ref="D4:D5"/>
    <mergeCell ref="H4:H5"/>
    <mergeCell ref="A4:A5"/>
    <mergeCell ref="B4:B5"/>
    <mergeCell ref="C4:C5"/>
  </mergeCells>
  <hyperlinks>
    <hyperlink ref="A6" r:id="rId1" display="http://espree.elections.sk.ca/esResultsUnOfficialEdit.cfm?MODE=EDITINIT&amp;POLL=2406"/>
    <hyperlink ref="A7" r:id="rId2" display="http://espree.elections.sk.ca/esResultsUnOfficialEdit.cfm?MODE=EDITINIT&amp;POLL=2407"/>
    <hyperlink ref="A8" r:id="rId3" display="http://espree.elections.sk.ca/esResultsUnOfficialEdit.cfm?MODE=EDITINIT&amp;POLL=2408"/>
    <hyperlink ref="A9" r:id="rId4" display="http://espree.elections.sk.ca/esResultsUnOfficialEdit.cfm?MODE=EDITINIT&amp;POLL=2409"/>
    <hyperlink ref="A10" r:id="rId5" display="http://espree.elections.sk.ca/esResultsUnOfficialEdit.cfm?MODE=EDITINIT&amp;POLL=2410"/>
    <hyperlink ref="A11" r:id="rId6" display="http://espree.elections.sk.ca/esResultsUnOfficialEdit.cfm?MODE=EDITINIT&amp;POLL=2411"/>
    <hyperlink ref="A12" r:id="rId7" display="http://espree.elections.sk.ca/esResultsUnOfficialEdit.cfm?MODE=EDITINIT&amp;POLL=2412"/>
    <hyperlink ref="A13" r:id="rId8" display="http://espree.elections.sk.ca/esResultsUnOfficialEdit.cfm?MODE=EDITINIT&amp;POLL=2413"/>
    <hyperlink ref="A14" r:id="rId9" display="http://espree.elections.sk.ca/esResultsUnOfficialEdit.cfm?MODE=EDITINIT&amp;POLL=2414"/>
    <hyperlink ref="A15" r:id="rId10" display="http://espree.elections.sk.ca/esResultsUnOfficialEdit.cfm?MODE=EDITINIT&amp;POLL=2415"/>
    <hyperlink ref="A16" r:id="rId11" display="http://espree.elections.sk.ca/esResultsUnOfficialEdit.cfm?MODE=EDITINIT&amp;POLL=2416"/>
    <hyperlink ref="A17" r:id="rId12" display="http://espree.elections.sk.ca/esResultsUnOfficialEdit.cfm?MODE=EDITINIT&amp;POLL=2417"/>
    <hyperlink ref="A18" r:id="rId13" display="http://espree.elections.sk.ca/esResultsUnOfficialEdit.cfm?MODE=EDITINIT&amp;POLL=2418"/>
    <hyperlink ref="A19" r:id="rId14" display="http://espree.elections.sk.ca/esResultsUnOfficialEdit.cfm?MODE=EDITINIT&amp;POLL=2419"/>
    <hyperlink ref="A20" r:id="rId15" display="http://espree.elections.sk.ca/esResultsUnOfficialEdit.cfm?MODE=EDITINIT&amp;POLL=2420"/>
    <hyperlink ref="A21" r:id="rId16" display="http://espree.elections.sk.ca/esResultsUnOfficialEdit.cfm?MODE=EDITINIT&amp;POLL=2421"/>
    <hyperlink ref="A22" r:id="rId17" display="http://espree.elections.sk.ca/esResultsUnOfficialEdit.cfm?MODE=EDITINIT&amp;POLL=2422"/>
    <hyperlink ref="A23" r:id="rId18" display="http://espree.elections.sk.ca/esResultsUnOfficialEdit.cfm?MODE=EDITINIT&amp;POLL=2423"/>
    <hyperlink ref="A24" r:id="rId19" display="http://espree.elections.sk.ca/esResultsUnOfficialEdit.cfm?MODE=EDITINIT&amp;POLL=2424"/>
    <hyperlink ref="A25" r:id="rId20" display="http://espree.elections.sk.ca/esResultsUnOfficialEdit.cfm?MODE=EDITINIT&amp;POLL=2425"/>
    <hyperlink ref="A26" r:id="rId21" display="http://espree.elections.sk.ca/esResultsUnOfficialEdit.cfm?MODE=EDITINIT&amp;POLL=2426"/>
    <hyperlink ref="A27" r:id="rId22" display="http://espree.elections.sk.ca/esResultsUnOfficialEdit.cfm?MODE=EDITINIT&amp;POLL=2427"/>
    <hyperlink ref="A28" r:id="rId23" display="http://espree.elections.sk.ca/esResultsUnOfficialEdit.cfm?MODE=EDITINIT&amp;POLL=2428"/>
    <hyperlink ref="A29" r:id="rId24" display="http://espree.elections.sk.ca/esResultsUnOfficialEdit.cfm?MODE=EDITINIT&amp;POLL=2429"/>
    <hyperlink ref="A30" r:id="rId25" display="http://espree.elections.sk.ca/esResultsUnOfficialEdit.cfm?MODE=EDITINIT&amp;POLL=2430"/>
    <hyperlink ref="A31" r:id="rId26" display="http://espree.elections.sk.ca/esResultsUnOfficialEdit.cfm?MODE=EDITINIT&amp;POLL=2431"/>
    <hyperlink ref="A32" r:id="rId27" display="http://espree.elections.sk.ca/esResultsUnOfficialEdit.cfm?MODE=EDITINIT&amp;POLL=2432"/>
    <hyperlink ref="A33" r:id="rId28" display="http://espree.elections.sk.ca/esResultsUnOfficialEdit.cfm?MODE=EDITINIT&amp;POLL=2433"/>
    <hyperlink ref="A34" r:id="rId29" display="http://espree.elections.sk.ca/esResultsUnOfficialEdit.cfm?MODE=EDITINIT&amp;POLL=2434"/>
    <hyperlink ref="A35" r:id="rId30" display="http://espree.elections.sk.ca/esResultsUnOfficialEdit.cfm?MODE=EDITINIT&amp;POLL=2435"/>
    <hyperlink ref="A36" r:id="rId31" display="http://espree.elections.sk.ca/esResultsUnOfficialEdit.cfm?MODE=EDITINIT&amp;POLL=2436"/>
    <hyperlink ref="A37" r:id="rId32" display="http://espree.elections.sk.ca/esResultsUnOfficialEdit.cfm?MODE=EDITINIT&amp;POLL=2437"/>
    <hyperlink ref="A38" r:id="rId33" display="http://espree.elections.sk.ca/esResultsUnOfficialEdit.cfm?MODE=EDITINIT&amp;POLL=2438"/>
    <hyperlink ref="A39" r:id="rId34" display="http://espree.elections.sk.ca/esResultsUnOfficialEdit.cfm?MODE=EDITINIT&amp;POLL=2439"/>
    <hyperlink ref="A40" r:id="rId35" display="http://espree.elections.sk.ca/esResultsUnOfficialEdit.cfm?MODE=EDITINIT&amp;POLL=3376"/>
    <hyperlink ref="A41" r:id="rId36" display="http://espree.elections.sk.ca/esResultsUnOfficialEdit.cfm?MODE=EDITINIT&amp;POLL=3377"/>
    <hyperlink ref="A42" r:id="rId37" display="http://espree.elections.sk.ca/esResultsUnOfficialEdit.cfm?MODE=EDITINIT&amp;POLL=2441"/>
    <hyperlink ref="A43" r:id="rId38" display="http://espree.elections.sk.ca/esResultsUnOfficialEdit.cfm?MODE=EDITINIT&amp;POLL=2442"/>
    <hyperlink ref="A44" r:id="rId39" display="http://espree.elections.sk.ca/esResultsUnOfficialEdit.cfm?MODE=EDITINIT&amp;POLL=2443"/>
    <hyperlink ref="A45" r:id="rId40" display="http://espree.elections.sk.ca/esResultsUnOfficialEdit.cfm?MODE=EDITINIT&amp;POLL=2444"/>
    <hyperlink ref="A46" r:id="rId41" display="http://espree.elections.sk.ca/esResultsUnOfficialEdit.cfm?MODE=EDITINIT&amp;POLL=2445"/>
    <hyperlink ref="A47" r:id="rId42" display="http://espree.elections.sk.ca/esResultsUnOfficialEdit.cfm?MODE=EDITINIT&amp;POLL=2446"/>
    <hyperlink ref="A48" r:id="rId43" display="http://espree.elections.sk.ca/esResultsUnOfficialEdit.cfm?MODE=EDITINIT&amp;POLL=2447"/>
    <hyperlink ref="A49" r:id="rId44" display="http://espree.elections.sk.ca/esResultsUnOfficialEdit.cfm?MODE=EDITINIT&amp;POLL=2448"/>
    <hyperlink ref="A50" r:id="rId45" display="http://espree.elections.sk.ca/esResultsUnOfficialEdit.cfm?MODE=EDITINIT&amp;POLL=2449"/>
    <hyperlink ref="A51" r:id="rId46" display="http://espree.elections.sk.ca/esResultsUnOfficialEdit.cfm?MODE=EDITINIT&amp;POLL=2450"/>
    <hyperlink ref="A52" r:id="rId47" display="http://espree.elections.sk.ca/esResultsUnOfficialEdit.cfm?MODE=EDITINIT&amp;POLL=2451"/>
    <hyperlink ref="A53" r:id="rId48" display="http://espree.elections.sk.ca/esResultsUnOfficialEdit.cfm?MODE=EDITINIT&amp;POLL=3156"/>
    <hyperlink ref="A54" r:id="rId49" display="http://espree.elections.sk.ca/esResultsUnOfficialEdit.cfm?MODE=EDITINIT&amp;POLL=3157"/>
    <hyperlink ref="A55" r:id="rId50" display="http://espree.elections.sk.ca/esResultsUnOfficialEdit.cfm?MODE=EDITINIT&amp;POLL=3158"/>
    <hyperlink ref="A56" r:id="rId51" display="http://espree.elections.sk.ca/esResultsUnOfficialEdit.cfm?MODE=EDITINIT&amp;POLL=3159"/>
    <hyperlink ref="A57" r:id="rId52" display="http://espree.elections.sk.ca/esResultsUnOfficialEdit.cfm?MODE=EDITINIT&amp;POLL=3160"/>
    <hyperlink ref="A59" r:id="rId53" display="http://espree.elections.sk.ca/esResultsUnOfficialEdit.cfm?MODE=EDITINIT&amp;POLL=3509"/>
    <hyperlink ref="A60" r:id="rId54" display="http://espree.elections.sk.ca/esResultsUnOfficialEdit.cfm?MODE=EDITINIT&amp;POLL=3323"/>
    <hyperlink ref="A61" r:id="rId55" display="http://espree.elections.sk.ca/esResultsUnOfficialEdit.cfm?MODE=EDITINIT&amp;POLL=3324"/>
    <hyperlink ref="A62" r:id="rId56" display="http://espree.elections.sk.ca/esResultsUnOfficialEdit.cfm?MODE=EDITINIT&amp;POLL=3325"/>
    <hyperlink ref="A63" r:id="rId57" display="http://espree.elections.sk.ca/esResultsUnOfficialEdit.cfm?MODE=EDITINIT&amp;POLL=3326"/>
    <hyperlink ref="A64" r:id="rId58" display="http://espree.elections.sk.ca/esResultsUnOfficialEdit.cfm?MODE=EDITINIT&amp;POLL=3327"/>
    <hyperlink ref="A65" r:id="rId59" display="http://espree.elections.sk.ca/esResultsUnOfficialEdit.cfm?MODE=EDITINIT&amp;POLL=3163"/>
  </hyperlinks>
  <pageMargins left="0.7" right="0.7" top="0.75" bottom="0.75" header="0.3" footer="0.3"/>
  <pageSetup scale="78" fitToHeight="0" orientation="portrait" r:id="rId60"/>
  <drawing r:id="rId6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62"/>
  <sheetViews>
    <sheetView zoomScaleNormal="100" workbookViewId="0">
      <selection activeCell="D34" sqref="D34"/>
    </sheetView>
  </sheetViews>
  <sheetFormatPr defaultRowHeight="14.4" x14ac:dyDescent="0.3"/>
  <cols>
    <col min="1" max="1" width="9.109375" style="18"/>
    <col min="2" max="2" width="25" hidden="1" customWidth="1"/>
    <col min="3" max="3" width="36.6640625" customWidth="1"/>
    <col min="5" max="5" width="6.44140625" customWidth="1"/>
    <col min="7" max="7" width="10" customWidth="1"/>
  </cols>
  <sheetData>
    <row r="1" spans="1:10" s="73" customFormat="1" ht="20.100000000000001" customHeight="1" x14ac:dyDescent="0.3">
      <c r="A1" s="98"/>
      <c r="C1" s="7" t="s">
        <v>1634</v>
      </c>
    </row>
    <row r="2" spans="1:10" s="27" customFormat="1" ht="20.100000000000001" customHeight="1" thickBot="1" x14ac:dyDescent="0.3">
      <c r="A2" s="99"/>
      <c r="B2" s="50"/>
      <c r="C2" s="43" t="s">
        <v>1632</v>
      </c>
      <c r="D2" s="50"/>
      <c r="E2" s="50"/>
      <c r="F2" s="50"/>
      <c r="G2" s="50"/>
      <c r="H2" s="59"/>
      <c r="I2" s="59" t="s">
        <v>1576</v>
      </c>
      <c r="J2" s="68"/>
    </row>
    <row r="3" spans="1:10" s="27" customFormat="1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ht="23.25" customHeight="1" x14ac:dyDescent="0.3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1509</v>
      </c>
      <c r="F4" s="46" t="s">
        <v>1508</v>
      </c>
      <c r="G4" s="46" t="s">
        <v>1718</v>
      </c>
      <c r="H4" s="113" t="s">
        <v>32</v>
      </c>
      <c r="I4" s="87" t="s">
        <v>5</v>
      </c>
      <c r="J4" s="114"/>
    </row>
    <row r="5" spans="1:10" ht="11.1" customHeight="1" x14ac:dyDescent="0.3">
      <c r="A5" s="111"/>
      <c r="B5" s="107"/>
      <c r="C5" s="107"/>
      <c r="D5" s="109"/>
      <c r="E5" s="48" t="s">
        <v>4</v>
      </c>
      <c r="F5" s="48" t="s">
        <v>3</v>
      </c>
      <c r="G5" s="48" t="s">
        <v>2</v>
      </c>
      <c r="H5" s="127"/>
      <c r="I5" s="41" t="s">
        <v>47</v>
      </c>
      <c r="J5" s="114"/>
    </row>
    <row r="6" spans="1:10" ht="11.1" customHeight="1" x14ac:dyDescent="0.3">
      <c r="A6" s="14">
        <v>1</v>
      </c>
      <c r="B6" s="13" t="s">
        <v>1497</v>
      </c>
      <c r="C6" s="13" t="s">
        <v>1571</v>
      </c>
      <c r="D6" s="16">
        <v>251</v>
      </c>
      <c r="E6" s="16">
        <v>31</v>
      </c>
      <c r="F6" s="16">
        <v>3</v>
      </c>
      <c r="G6" s="16">
        <v>103</v>
      </c>
      <c r="H6" s="16">
        <f>SUM(E6:G6)</f>
        <v>137</v>
      </c>
      <c r="I6" s="16">
        <v>0</v>
      </c>
      <c r="J6" s="17"/>
    </row>
    <row r="7" spans="1:10" ht="11.1" customHeight="1" x14ac:dyDescent="0.3">
      <c r="A7" s="14">
        <v>2</v>
      </c>
      <c r="B7" s="13" t="s">
        <v>1497</v>
      </c>
      <c r="C7" s="13" t="s">
        <v>1571</v>
      </c>
      <c r="D7" s="16">
        <v>218</v>
      </c>
      <c r="E7" s="16">
        <v>25</v>
      </c>
      <c r="F7" s="16">
        <v>0</v>
      </c>
      <c r="G7" s="16">
        <v>73</v>
      </c>
      <c r="H7" s="16">
        <f t="shared" ref="H7:H55" si="0">SUM(E7:G7)</f>
        <v>98</v>
      </c>
      <c r="I7" s="16">
        <v>0</v>
      </c>
      <c r="J7" s="17"/>
    </row>
    <row r="8" spans="1:10" ht="11.1" customHeight="1" x14ac:dyDescent="0.3">
      <c r="A8" s="14">
        <v>3</v>
      </c>
      <c r="B8" s="13" t="s">
        <v>1497</v>
      </c>
      <c r="C8" s="13" t="s">
        <v>1571</v>
      </c>
      <c r="D8" s="16">
        <v>232</v>
      </c>
      <c r="E8" s="16">
        <v>27</v>
      </c>
      <c r="F8" s="16">
        <v>2</v>
      </c>
      <c r="G8" s="16">
        <v>92</v>
      </c>
      <c r="H8" s="16">
        <f t="shared" si="0"/>
        <v>121</v>
      </c>
      <c r="I8" s="16">
        <v>1</v>
      </c>
      <c r="J8" s="17"/>
    </row>
    <row r="9" spans="1:10" ht="11.1" customHeight="1" x14ac:dyDescent="0.3">
      <c r="A9" s="14">
        <v>4</v>
      </c>
      <c r="B9" s="13" t="s">
        <v>1497</v>
      </c>
      <c r="C9" s="13" t="s">
        <v>1571</v>
      </c>
      <c r="D9" s="16">
        <v>289</v>
      </c>
      <c r="E9" s="16">
        <v>35</v>
      </c>
      <c r="F9" s="16">
        <v>2</v>
      </c>
      <c r="G9" s="16">
        <v>67</v>
      </c>
      <c r="H9" s="16">
        <f t="shared" si="0"/>
        <v>104</v>
      </c>
      <c r="I9" s="16">
        <v>0</v>
      </c>
      <c r="J9" s="17"/>
    </row>
    <row r="10" spans="1:10" ht="11.1" customHeight="1" x14ac:dyDescent="0.3">
      <c r="A10" s="14">
        <v>5</v>
      </c>
      <c r="B10" s="13" t="s">
        <v>1497</v>
      </c>
      <c r="C10" s="13" t="s">
        <v>1571</v>
      </c>
      <c r="D10" s="16">
        <v>237</v>
      </c>
      <c r="E10" s="16">
        <v>28</v>
      </c>
      <c r="F10" s="16">
        <v>4</v>
      </c>
      <c r="G10" s="16">
        <v>87</v>
      </c>
      <c r="H10" s="16">
        <f t="shared" si="0"/>
        <v>119</v>
      </c>
      <c r="I10" s="16">
        <v>0</v>
      </c>
      <c r="J10" s="17"/>
    </row>
    <row r="11" spans="1:10" ht="11.1" customHeight="1" x14ac:dyDescent="0.3">
      <c r="A11" s="14">
        <v>6</v>
      </c>
      <c r="B11" s="13" t="s">
        <v>1498</v>
      </c>
      <c r="C11" s="13" t="s">
        <v>1572</v>
      </c>
      <c r="D11" s="16">
        <v>275</v>
      </c>
      <c r="E11" s="16">
        <v>44</v>
      </c>
      <c r="F11" s="16">
        <v>4</v>
      </c>
      <c r="G11" s="16">
        <v>89</v>
      </c>
      <c r="H11" s="16">
        <f t="shared" si="0"/>
        <v>137</v>
      </c>
      <c r="I11" s="16">
        <v>1</v>
      </c>
      <c r="J11" s="17"/>
    </row>
    <row r="12" spans="1:10" ht="11.1" customHeight="1" x14ac:dyDescent="0.3">
      <c r="A12" s="14">
        <v>7</v>
      </c>
      <c r="B12" s="13" t="s">
        <v>1499</v>
      </c>
      <c r="C12" s="13" t="str">
        <f t="shared" ref="C12:C55" si="1">PROPER(B12)</f>
        <v>Ukrainian Orthodox Auditorium</v>
      </c>
      <c r="D12" s="16">
        <v>256</v>
      </c>
      <c r="E12" s="16">
        <v>34</v>
      </c>
      <c r="F12" s="16">
        <v>4</v>
      </c>
      <c r="G12" s="16">
        <v>77</v>
      </c>
      <c r="H12" s="16">
        <f t="shared" si="0"/>
        <v>115</v>
      </c>
      <c r="I12" s="16">
        <v>1</v>
      </c>
      <c r="J12" s="17"/>
    </row>
    <row r="13" spans="1:10" ht="11.1" customHeight="1" x14ac:dyDescent="0.3">
      <c r="A13" s="14">
        <v>8</v>
      </c>
      <c r="B13" s="13" t="s">
        <v>1499</v>
      </c>
      <c r="C13" s="13" t="str">
        <f t="shared" si="1"/>
        <v>Ukrainian Orthodox Auditorium</v>
      </c>
      <c r="D13" s="16">
        <v>217</v>
      </c>
      <c r="E13" s="16">
        <v>34</v>
      </c>
      <c r="F13" s="16">
        <v>2</v>
      </c>
      <c r="G13" s="16">
        <v>50</v>
      </c>
      <c r="H13" s="16">
        <f t="shared" si="0"/>
        <v>86</v>
      </c>
      <c r="I13" s="16">
        <v>0</v>
      </c>
      <c r="J13" s="17"/>
    </row>
    <row r="14" spans="1:10" ht="11.1" customHeight="1" x14ac:dyDescent="0.3">
      <c r="A14" s="14">
        <v>9</v>
      </c>
      <c r="B14" s="13" t="s">
        <v>1499</v>
      </c>
      <c r="C14" s="13" t="str">
        <f t="shared" si="1"/>
        <v>Ukrainian Orthodox Auditorium</v>
      </c>
      <c r="D14" s="16">
        <v>185</v>
      </c>
      <c r="E14" s="16">
        <v>31</v>
      </c>
      <c r="F14" s="16">
        <v>5</v>
      </c>
      <c r="G14" s="16">
        <v>53</v>
      </c>
      <c r="H14" s="16">
        <f t="shared" si="0"/>
        <v>89</v>
      </c>
      <c r="I14" s="16">
        <v>0</v>
      </c>
      <c r="J14" s="17"/>
    </row>
    <row r="15" spans="1:10" ht="11.1" customHeight="1" x14ac:dyDescent="0.3">
      <c r="A15" s="14">
        <v>10</v>
      </c>
      <c r="B15" s="13" t="s">
        <v>1498</v>
      </c>
      <c r="C15" s="13" t="s">
        <v>1572</v>
      </c>
      <c r="D15" s="16">
        <v>219</v>
      </c>
      <c r="E15" s="16">
        <v>42</v>
      </c>
      <c r="F15" s="16">
        <v>2</v>
      </c>
      <c r="G15" s="16">
        <v>51</v>
      </c>
      <c r="H15" s="16">
        <f t="shared" si="0"/>
        <v>95</v>
      </c>
      <c r="I15" s="16">
        <v>1</v>
      </c>
      <c r="J15" s="17"/>
    </row>
    <row r="16" spans="1:10" ht="11.1" customHeight="1" x14ac:dyDescent="0.3">
      <c r="A16" s="14">
        <v>11</v>
      </c>
      <c r="B16" s="13" t="s">
        <v>1498</v>
      </c>
      <c r="C16" s="13" t="s">
        <v>1572</v>
      </c>
      <c r="D16" s="16">
        <v>294</v>
      </c>
      <c r="E16" s="16">
        <v>33</v>
      </c>
      <c r="F16" s="16">
        <v>3</v>
      </c>
      <c r="G16" s="16">
        <v>94</v>
      </c>
      <c r="H16" s="16">
        <f t="shared" si="0"/>
        <v>130</v>
      </c>
      <c r="I16" s="16">
        <v>0</v>
      </c>
      <c r="J16" s="17"/>
    </row>
    <row r="17" spans="1:10" ht="11.1" customHeight="1" x14ac:dyDescent="0.3">
      <c r="A17" s="14">
        <v>12</v>
      </c>
      <c r="B17" s="13" t="s">
        <v>1498</v>
      </c>
      <c r="C17" s="13" t="s">
        <v>1572</v>
      </c>
      <c r="D17" s="16">
        <v>226</v>
      </c>
      <c r="E17" s="16">
        <v>29</v>
      </c>
      <c r="F17" s="16">
        <v>0</v>
      </c>
      <c r="G17" s="16">
        <v>68</v>
      </c>
      <c r="H17" s="16">
        <f t="shared" si="0"/>
        <v>97</v>
      </c>
      <c r="I17" s="16">
        <v>1</v>
      </c>
      <c r="J17" s="17"/>
    </row>
    <row r="18" spans="1:10" ht="11.1" customHeight="1" x14ac:dyDescent="0.3">
      <c r="A18" s="14">
        <v>13</v>
      </c>
      <c r="B18" s="13" t="s">
        <v>1499</v>
      </c>
      <c r="C18" s="13" t="str">
        <f t="shared" si="1"/>
        <v>Ukrainian Orthodox Auditorium</v>
      </c>
      <c r="D18" s="16">
        <v>262</v>
      </c>
      <c r="E18" s="16">
        <v>51</v>
      </c>
      <c r="F18" s="16">
        <v>5</v>
      </c>
      <c r="G18" s="16">
        <v>100</v>
      </c>
      <c r="H18" s="16">
        <f t="shared" si="0"/>
        <v>156</v>
      </c>
      <c r="I18" s="16">
        <v>0</v>
      </c>
      <c r="J18" s="17"/>
    </row>
    <row r="19" spans="1:10" ht="11.1" customHeight="1" x14ac:dyDescent="0.3">
      <c r="A19" s="14">
        <v>14</v>
      </c>
      <c r="B19" s="13" t="s">
        <v>1499</v>
      </c>
      <c r="C19" s="13" t="str">
        <f t="shared" si="1"/>
        <v>Ukrainian Orthodox Auditorium</v>
      </c>
      <c r="D19" s="16">
        <v>263</v>
      </c>
      <c r="E19" s="16">
        <v>50</v>
      </c>
      <c r="F19" s="16">
        <v>2</v>
      </c>
      <c r="G19" s="16">
        <v>81</v>
      </c>
      <c r="H19" s="16">
        <f t="shared" si="0"/>
        <v>133</v>
      </c>
      <c r="I19" s="16">
        <v>0</v>
      </c>
      <c r="J19" s="17"/>
    </row>
    <row r="20" spans="1:10" ht="11.1" customHeight="1" x14ac:dyDescent="0.3">
      <c r="A20" s="14">
        <v>15</v>
      </c>
      <c r="B20" s="13" t="s">
        <v>1500</v>
      </c>
      <c r="C20" s="13" t="str">
        <f t="shared" si="1"/>
        <v>Prairie Harvest Christian Life Centre</v>
      </c>
      <c r="D20" s="16">
        <v>185</v>
      </c>
      <c r="E20" s="16">
        <v>26</v>
      </c>
      <c r="F20" s="16">
        <v>1</v>
      </c>
      <c r="G20" s="16">
        <v>91</v>
      </c>
      <c r="H20" s="16">
        <f t="shared" si="0"/>
        <v>118</v>
      </c>
      <c r="I20" s="16">
        <v>0</v>
      </c>
      <c r="J20" s="17"/>
    </row>
    <row r="21" spans="1:10" ht="11.1" customHeight="1" x14ac:dyDescent="0.3">
      <c r="A21" s="14">
        <v>16</v>
      </c>
      <c r="B21" s="13" t="s">
        <v>1500</v>
      </c>
      <c r="C21" s="13" t="str">
        <f t="shared" si="1"/>
        <v>Prairie Harvest Christian Life Centre</v>
      </c>
      <c r="D21" s="16">
        <v>214</v>
      </c>
      <c r="E21" s="16">
        <v>43</v>
      </c>
      <c r="F21" s="16">
        <v>4</v>
      </c>
      <c r="G21" s="16">
        <v>84</v>
      </c>
      <c r="H21" s="16">
        <f t="shared" si="0"/>
        <v>131</v>
      </c>
      <c r="I21" s="16">
        <v>0</v>
      </c>
      <c r="J21" s="17"/>
    </row>
    <row r="22" spans="1:10" ht="11.1" customHeight="1" x14ac:dyDescent="0.3">
      <c r="A22" s="14">
        <v>17</v>
      </c>
      <c r="B22" s="13" t="s">
        <v>1500</v>
      </c>
      <c r="C22" s="13" t="str">
        <f t="shared" si="1"/>
        <v>Prairie Harvest Christian Life Centre</v>
      </c>
      <c r="D22" s="16">
        <v>193</v>
      </c>
      <c r="E22" s="16">
        <v>33</v>
      </c>
      <c r="F22" s="16">
        <v>4</v>
      </c>
      <c r="G22" s="16">
        <v>57</v>
      </c>
      <c r="H22" s="16">
        <f t="shared" si="0"/>
        <v>94</v>
      </c>
      <c r="I22" s="16">
        <v>0</v>
      </c>
      <c r="J22" s="17"/>
    </row>
    <row r="23" spans="1:10" ht="11.1" customHeight="1" x14ac:dyDescent="0.3">
      <c r="A23" s="14">
        <v>18</v>
      </c>
      <c r="B23" s="13" t="s">
        <v>1500</v>
      </c>
      <c r="C23" s="13" t="str">
        <f t="shared" si="1"/>
        <v>Prairie Harvest Christian Life Centre</v>
      </c>
      <c r="D23" s="16">
        <v>210</v>
      </c>
      <c r="E23" s="16">
        <v>51</v>
      </c>
      <c r="F23" s="16">
        <v>1</v>
      </c>
      <c r="G23" s="16">
        <v>57</v>
      </c>
      <c r="H23" s="16">
        <f t="shared" si="0"/>
        <v>109</v>
      </c>
      <c r="I23" s="16">
        <v>0</v>
      </c>
      <c r="J23" s="17"/>
    </row>
    <row r="24" spans="1:10" ht="11.1" customHeight="1" x14ac:dyDescent="0.3">
      <c r="A24" s="14">
        <v>19</v>
      </c>
      <c r="B24" s="13" t="s">
        <v>1500</v>
      </c>
      <c r="C24" s="13" t="str">
        <f t="shared" si="1"/>
        <v>Prairie Harvest Christian Life Centre</v>
      </c>
      <c r="D24" s="16">
        <v>225</v>
      </c>
      <c r="E24" s="16">
        <v>32</v>
      </c>
      <c r="F24" s="16">
        <v>2</v>
      </c>
      <c r="G24" s="16">
        <v>70</v>
      </c>
      <c r="H24" s="16">
        <f t="shared" si="0"/>
        <v>104</v>
      </c>
      <c r="I24" s="16">
        <v>1</v>
      </c>
      <c r="J24" s="17"/>
    </row>
    <row r="25" spans="1:10" ht="11.1" customHeight="1" x14ac:dyDescent="0.3">
      <c r="A25" s="14">
        <v>20</v>
      </c>
      <c r="B25" s="13" t="s">
        <v>1501</v>
      </c>
      <c r="C25" s="13" t="s">
        <v>1573</v>
      </c>
      <c r="D25" s="16">
        <v>258</v>
      </c>
      <c r="E25" s="16">
        <v>46</v>
      </c>
      <c r="F25" s="16">
        <v>3</v>
      </c>
      <c r="G25" s="16">
        <v>101</v>
      </c>
      <c r="H25" s="16">
        <f t="shared" si="0"/>
        <v>150</v>
      </c>
      <c r="I25" s="16">
        <v>0</v>
      </c>
      <c r="J25" s="17"/>
    </row>
    <row r="26" spans="1:10" ht="11.1" customHeight="1" x14ac:dyDescent="0.3">
      <c r="A26" s="14">
        <v>21</v>
      </c>
      <c r="B26" s="13" t="s">
        <v>1499</v>
      </c>
      <c r="C26" s="13" t="str">
        <f t="shared" si="1"/>
        <v>Ukrainian Orthodox Auditorium</v>
      </c>
      <c r="D26" s="16">
        <v>241</v>
      </c>
      <c r="E26" s="16">
        <v>36</v>
      </c>
      <c r="F26" s="16">
        <v>1</v>
      </c>
      <c r="G26" s="16">
        <v>81</v>
      </c>
      <c r="H26" s="16">
        <f t="shared" si="0"/>
        <v>118</v>
      </c>
      <c r="I26" s="16">
        <v>0</v>
      </c>
      <c r="J26" s="17"/>
    </row>
    <row r="27" spans="1:10" ht="11.1" customHeight="1" x14ac:dyDescent="0.3">
      <c r="A27" s="14">
        <v>22</v>
      </c>
      <c r="B27" s="13" t="s">
        <v>1501</v>
      </c>
      <c r="C27" s="13" t="s">
        <v>1573</v>
      </c>
      <c r="D27" s="16">
        <v>130</v>
      </c>
      <c r="E27" s="16">
        <v>16</v>
      </c>
      <c r="F27" s="16">
        <v>2</v>
      </c>
      <c r="G27" s="16">
        <v>36</v>
      </c>
      <c r="H27" s="16">
        <f t="shared" si="0"/>
        <v>54</v>
      </c>
      <c r="I27" s="16">
        <v>0</v>
      </c>
      <c r="J27" s="17"/>
    </row>
    <row r="28" spans="1:10" ht="11.1" customHeight="1" x14ac:dyDescent="0.3">
      <c r="A28" s="14">
        <v>23</v>
      </c>
      <c r="B28" s="13" t="s">
        <v>1500</v>
      </c>
      <c r="C28" s="13" t="str">
        <f t="shared" si="1"/>
        <v>Prairie Harvest Christian Life Centre</v>
      </c>
      <c r="D28" s="16">
        <v>196</v>
      </c>
      <c r="E28" s="16">
        <v>40</v>
      </c>
      <c r="F28" s="16">
        <v>2</v>
      </c>
      <c r="G28" s="16">
        <v>75</v>
      </c>
      <c r="H28" s="16">
        <f t="shared" si="0"/>
        <v>117</v>
      </c>
      <c r="I28" s="16">
        <v>0</v>
      </c>
      <c r="J28" s="17"/>
    </row>
    <row r="29" spans="1:10" ht="11.1" customHeight="1" x14ac:dyDescent="0.3">
      <c r="A29" s="14">
        <v>24</v>
      </c>
      <c r="B29" s="13" t="s">
        <v>1501</v>
      </c>
      <c r="C29" s="13" t="s">
        <v>1573</v>
      </c>
      <c r="D29" s="16">
        <v>279</v>
      </c>
      <c r="E29" s="16">
        <v>38</v>
      </c>
      <c r="F29" s="16">
        <v>3</v>
      </c>
      <c r="G29" s="16">
        <v>136</v>
      </c>
      <c r="H29" s="16">
        <f t="shared" si="0"/>
        <v>177</v>
      </c>
      <c r="I29" s="16">
        <v>0</v>
      </c>
      <c r="J29" s="17"/>
    </row>
    <row r="30" spans="1:10" ht="11.1" customHeight="1" x14ac:dyDescent="0.3">
      <c r="A30" s="14">
        <v>25</v>
      </c>
      <c r="B30" s="13" t="s">
        <v>1501</v>
      </c>
      <c r="C30" s="13" t="s">
        <v>1573</v>
      </c>
      <c r="D30" s="16">
        <v>299</v>
      </c>
      <c r="E30" s="16">
        <v>44</v>
      </c>
      <c r="F30" s="16">
        <v>1</v>
      </c>
      <c r="G30" s="16">
        <v>136</v>
      </c>
      <c r="H30" s="16">
        <f t="shared" si="0"/>
        <v>181</v>
      </c>
      <c r="I30" s="16">
        <v>0</v>
      </c>
      <c r="J30" s="17"/>
    </row>
    <row r="31" spans="1:10" ht="11.1" customHeight="1" x14ac:dyDescent="0.3">
      <c r="A31" s="14">
        <v>26</v>
      </c>
      <c r="B31" s="13" t="s">
        <v>1501</v>
      </c>
      <c r="C31" s="13" t="s">
        <v>1573</v>
      </c>
      <c r="D31" s="16">
        <v>289</v>
      </c>
      <c r="E31" s="16">
        <v>37</v>
      </c>
      <c r="F31" s="16">
        <v>0</v>
      </c>
      <c r="G31" s="16">
        <v>134</v>
      </c>
      <c r="H31" s="16">
        <f t="shared" si="0"/>
        <v>171</v>
      </c>
      <c r="I31" s="16">
        <v>0</v>
      </c>
      <c r="J31" s="17"/>
    </row>
    <row r="32" spans="1:10" ht="11.1" customHeight="1" x14ac:dyDescent="0.3">
      <c r="A32" s="14">
        <v>27</v>
      </c>
      <c r="B32" s="13" t="s">
        <v>1501</v>
      </c>
      <c r="C32" s="13" t="s">
        <v>1573</v>
      </c>
      <c r="D32" s="16">
        <v>328</v>
      </c>
      <c r="E32" s="16">
        <v>48</v>
      </c>
      <c r="F32" s="16">
        <v>5</v>
      </c>
      <c r="G32" s="16">
        <v>148</v>
      </c>
      <c r="H32" s="16">
        <f t="shared" si="0"/>
        <v>201</v>
      </c>
      <c r="I32" s="16">
        <v>1</v>
      </c>
      <c r="J32" s="17"/>
    </row>
    <row r="33" spans="1:10" ht="11.1" customHeight="1" x14ac:dyDescent="0.3">
      <c r="A33" s="14">
        <v>28</v>
      </c>
      <c r="B33" s="13" t="s">
        <v>1502</v>
      </c>
      <c r="C33" s="13" t="str">
        <f t="shared" si="1"/>
        <v>Yorkdale Central</v>
      </c>
      <c r="D33" s="16">
        <v>220</v>
      </c>
      <c r="E33" s="16">
        <v>34</v>
      </c>
      <c r="F33" s="16">
        <v>2</v>
      </c>
      <c r="G33" s="16">
        <v>90</v>
      </c>
      <c r="H33" s="16">
        <f t="shared" si="0"/>
        <v>126</v>
      </c>
      <c r="I33" s="16">
        <v>1</v>
      </c>
      <c r="J33" s="17"/>
    </row>
    <row r="34" spans="1:10" ht="11.1" customHeight="1" x14ac:dyDescent="0.3">
      <c r="A34" s="14">
        <v>29</v>
      </c>
      <c r="B34" s="13" t="s">
        <v>1502</v>
      </c>
      <c r="C34" s="13" t="str">
        <f t="shared" si="1"/>
        <v>Yorkdale Central</v>
      </c>
      <c r="D34" s="16">
        <v>192</v>
      </c>
      <c r="E34" s="16">
        <v>22</v>
      </c>
      <c r="F34" s="16">
        <v>1</v>
      </c>
      <c r="G34" s="16">
        <v>121</v>
      </c>
      <c r="H34" s="16">
        <f t="shared" si="0"/>
        <v>144</v>
      </c>
      <c r="I34" s="16">
        <v>0</v>
      </c>
      <c r="J34" s="17"/>
    </row>
    <row r="35" spans="1:10" ht="11.1" customHeight="1" x14ac:dyDescent="0.3">
      <c r="A35" s="14">
        <v>30</v>
      </c>
      <c r="B35" s="13" t="s">
        <v>1502</v>
      </c>
      <c r="C35" s="13" t="str">
        <f t="shared" si="1"/>
        <v>Yorkdale Central</v>
      </c>
      <c r="D35" s="16">
        <v>290</v>
      </c>
      <c r="E35" s="16">
        <v>32</v>
      </c>
      <c r="F35" s="16">
        <v>5</v>
      </c>
      <c r="G35" s="16">
        <v>136</v>
      </c>
      <c r="H35" s="16">
        <f t="shared" si="0"/>
        <v>173</v>
      </c>
      <c r="I35" s="16">
        <v>0</v>
      </c>
      <c r="J35" s="17"/>
    </row>
    <row r="36" spans="1:10" ht="11.1" customHeight="1" x14ac:dyDescent="0.3">
      <c r="A36" s="14">
        <v>31</v>
      </c>
      <c r="B36" s="13" t="s">
        <v>1503</v>
      </c>
      <c r="C36" s="13" t="str">
        <f t="shared" si="1"/>
        <v>Gloria Hayden Centre</v>
      </c>
      <c r="D36" s="16">
        <v>300</v>
      </c>
      <c r="E36" s="16">
        <v>53</v>
      </c>
      <c r="F36" s="16">
        <v>5</v>
      </c>
      <c r="G36" s="16">
        <v>123</v>
      </c>
      <c r="H36" s="16">
        <f t="shared" si="0"/>
        <v>181</v>
      </c>
      <c r="I36" s="16">
        <v>1</v>
      </c>
      <c r="J36" s="17"/>
    </row>
    <row r="37" spans="1:10" ht="11.1" customHeight="1" x14ac:dyDescent="0.3">
      <c r="A37" s="14">
        <v>32</v>
      </c>
      <c r="B37" s="13" t="s">
        <v>1503</v>
      </c>
      <c r="C37" s="13" t="str">
        <f t="shared" si="1"/>
        <v>Gloria Hayden Centre</v>
      </c>
      <c r="D37" s="16">
        <v>267</v>
      </c>
      <c r="E37" s="16">
        <v>35</v>
      </c>
      <c r="F37" s="16">
        <v>4</v>
      </c>
      <c r="G37" s="16">
        <v>118</v>
      </c>
      <c r="H37" s="16">
        <f t="shared" si="0"/>
        <v>157</v>
      </c>
      <c r="I37" s="16">
        <v>0</v>
      </c>
      <c r="J37" s="17"/>
    </row>
    <row r="38" spans="1:10" ht="11.1" customHeight="1" x14ac:dyDescent="0.3">
      <c r="A38" s="14">
        <v>33</v>
      </c>
      <c r="B38" s="13" t="s">
        <v>1503</v>
      </c>
      <c r="C38" s="13" t="str">
        <f t="shared" si="1"/>
        <v>Gloria Hayden Centre</v>
      </c>
      <c r="D38" s="16">
        <v>293</v>
      </c>
      <c r="E38" s="16">
        <v>36</v>
      </c>
      <c r="F38" s="16">
        <v>4</v>
      </c>
      <c r="G38" s="16">
        <v>128</v>
      </c>
      <c r="H38" s="16">
        <f t="shared" si="0"/>
        <v>168</v>
      </c>
      <c r="I38" s="16">
        <v>0</v>
      </c>
      <c r="J38" s="17"/>
    </row>
    <row r="39" spans="1:10" ht="11.1" customHeight="1" x14ac:dyDescent="0.3">
      <c r="A39" s="14">
        <v>34</v>
      </c>
      <c r="B39" s="13" t="s">
        <v>1503</v>
      </c>
      <c r="C39" s="13" t="str">
        <f t="shared" si="1"/>
        <v>Gloria Hayden Centre</v>
      </c>
      <c r="D39" s="16">
        <v>308</v>
      </c>
      <c r="E39" s="16">
        <v>33</v>
      </c>
      <c r="F39" s="16">
        <v>2</v>
      </c>
      <c r="G39" s="16">
        <v>153</v>
      </c>
      <c r="H39" s="16">
        <f t="shared" si="0"/>
        <v>188</v>
      </c>
      <c r="I39" s="16">
        <v>0</v>
      </c>
      <c r="J39" s="17"/>
    </row>
    <row r="40" spans="1:10" ht="11.1" customHeight="1" x14ac:dyDescent="0.3">
      <c r="A40" s="14">
        <v>35</v>
      </c>
      <c r="B40" s="13" t="s">
        <v>1498</v>
      </c>
      <c r="C40" s="13" t="s">
        <v>1572</v>
      </c>
      <c r="D40" s="16">
        <v>203</v>
      </c>
      <c r="E40" s="16">
        <v>29</v>
      </c>
      <c r="F40" s="16">
        <v>1</v>
      </c>
      <c r="G40" s="16">
        <v>49</v>
      </c>
      <c r="H40" s="16">
        <f t="shared" si="0"/>
        <v>79</v>
      </c>
      <c r="I40" s="16">
        <v>0</v>
      </c>
      <c r="J40" s="17"/>
    </row>
    <row r="41" spans="1:10" ht="11.1" customHeight="1" x14ac:dyDescent="0.3">
      <c r="A41" s="14">
        <v>36</v>
      </c>
      <c r="B41" s="13" t="s">
        <v>1503</v>
      </c>
      <c r="C41" s="13" t="str">
        <f t="shared" si="1"/>
        <v>Gloria Hayden Centre</v>
      </c>
      <c r="D41" s="16">
        <v>287</v>
      </c>
      <c r="E41" s="16">
        <v>32</v>
      </c>
      <c r="F41" s="16">
        <v>4</v>
      </c>
      <c r="G41" s="16">
        <v>136</v>
      </c>
      <c r="H41" s="16">
        <f t="shared" si="0"/>
        <v>172</v>
      </c>
      <c r="I41" s="16">
        <v>0</v>
      </c>
      <c r="J41" s="17"/>
    </row>
    <row r="42" spans="1:10" ht="11.1" customHeight="1" x14ac:dyDescent="0.3">
      <c r="A42" s="14">
        <v>37</v>
      </c>
      <c r="B42" s="13" t="s">
        <v>1503</v>
      </c>
      <c r="C42" s="13" t="str">
        <f t="shared" si="1"/>
        <v>Gloria Hayden Centre</v>
      </c>
      <c r="D42" s="16">
        <v>302</v>
      </c>
      <c r="E42" s="16">
        <v>37</v>
      </c>
      <c r="F42" s="16">
        <v>0</v>
      </c>
      <c r="G42" s="16">
        <v>143</v>
      </c>
      <c r="H42" s="16">
        <f t="shared" si="0"/>
        <v>180</v>
      </c>
      <c r="I42" s="16">
        <v>0</v>
      </c>
      <c r="J42" s="17"/>
    </row>
    <row r="43" spans="1:10" ht="11.1" customHeight="1" x14ac:dyDescent="0.3">
      <c r="A43" s="14">
        <v>38</v>
      </c>
      <c r="B43" s="13" t="s">
        <v>1498</v>
      </c>
      <c r="C43" s="13" t="s">
        <v>1572</v>
      </c>
      <c r="D43" s="16">
        <v>246</v>
      </c>
      <c r="E43" s="16">
        <v>23</v>
      </c>
      <c r="F43" s="16">
        <v>1</v>
      </c>
      <c r="G43" s="16">
        <v>77</v>
      </c>
      <c r="H43" s="16">
        <f t="shared" si="0"/>
        <v>101</v>
      </c>
      <c r="I43" s="16">
        <v>0</v>
      </c>
      <c r="J43" s="17"/>
    </row>
    <row r="44" spans="1:10" ht="11.1" customHeight="1" x14ac:dyDescent="0.3">
      <c r="A44" s="14">
        <v>39</v>
      </c>
      <c r="B44" s="13" t="s">
        <v>1503</v>
      </c>
      <c r="C44" s="13" t="str">
        <f t="shared" si="1"/>
        <v>Gloria Hayden Centre</v>
      </c>
      <c r="D44" s="16">
        <v>256</v>
      </c>
      <c r="E44" s="16">
        <v>20</v>
      </c>
      <c r="F44" s="16">
        <v>2</v>
      </c>
      <c r="G44" s="16">
        <v>115</v>
      </c>
      <c r="H44" s="16">
        <f t="shared" si="0"/>
        <v>137</v>
      </c>
      <c r="I44" s="16">
        <v>1</v>
      </c>
      <c r="J44" s="17"/>
    </row>
    <row r="45" spans="1:10" ht="11.1" customHeight="1" x14ac:dyDescent="0.3">
      <c r="A45" s="14">
        <v>40</v>
      </c>
      <c r="B45" s="13" t="s">
        <v>1504</v>
      </c>
      <c r="C45" s="13" t="str">
        <f t="shared" si="1"/>
        <v>Yorkton Central</v>
      </c>
      <c r="D45" s="16">
        <v>178</v>
      </c>
      <c r="E45" s="16">
        <v>15</v>
      </c>
      <c r="F45" s="16">
        <v>1</v>
      </c>
      <c r="G45" s="16">
        <v>102</v>
      </c>
      <c r="H45" s="16">
        <f t="shared" si="0"/>
        <v>118</v>
      </c>
      <c r="I45" s="16">
        <v>0</v>
      </c>
      <c r="J45" s="17"/>
    </row>
    <row r="46" spans="1:10" ht="11.1" customHeight="1" x14ac:dyDescent="0.3">
      <c r="A46" s="14">
        <v>41</v>
      </c>
      <c r="B46" s="13" t="s">
        <v>1504</v>
      </c>
      <c r="C46" s="13" t="str">
        <f t="shared" si="1"/>
        <v>Yorkton Central</v>
      </c>
      <c r="D46" s="16">
        <v>194</v>
      </c>
      <c r="E46" s="16">
        <v>23</v>
      </c>
      <c r="F46" s="16">
        <v>4</v>
      </c>
      <c r="G46" s="16">
        <v>62</v>
      </c>
      <c r="H46" s="16">
        <f t="shared" si="0"/>
        <v>89</v>
      </c>
      <c r="I46" s="16">
        <v>0</v>
      </c>
      <c r="J46" s="17"/>
    </row>
    <row r="47" spans="1:10" ht="11.1" customHeight="1" x14ac:dyDescent="0.3">
      <c r="A47" s="14">
        <v>42</v>
      </c>
      <c r="B47" s="13" t="s">
        <v>1504</v>
      </c>
      <c r="C47" s="13" t="str">
        <f t="shared" si="1"/>
        <v>Yorkton Central</v>
      </c>
      <c r="D47" s="16">
        <v>184</v>
      </c>
      <c r="E47" s="16">
        <v>11</v>
      </c>
      <c r="F47" s="16">
        <v>3</v>
      </c>
      <c r="G47" s="16">
        <v>96</v>
      </c>
      <c r="H47" s="16">
        <f t="shared" si="0"/>
        <v>110</v>
      </c>
      <c r="I47" s="16">
        <v>0</v>
      </c>
      <c r="J47" s="17"/>
    </row>
    <row r="48" spans="1:10" ht="11.1" customHeight="1" x14ac:dyDescent="0.3">
      <c r="A48" s="14">
        <v>43</v>
      </c>
      <c r="B48" s="13" t="s">
        <v>1497</v>
      </c>
      <c r="C48" s="13" t="s">
        <v>1571</v>
      </c>
      <c r="D48" s="16">
        <v>141</v>
      </c>
      <c r="E48" s="16">
        <v>1</v>
      </c>
      <c r="F48" s="16">
        <v>0</v>
      </c>
      <c r="G48" s="16">
        <v>63</v>
      </c>
      <c r="H48" s="16">
        <f t="shared" si="0"/>
        <v>64</v>
      </c>
      <c r="I48" s="16">
        <v>0</v>
      </c>
      <c r="J48" s="17"/>
    </row>
    <row r="49" spans="1:10" ht="11.1" customHeight="1" x14ac:dyDescent="0.3">
      <c r="A49" s="14">
        <v>44</v>
      </c>
      <c r="B49" s="13" t="s">
        <v>1497</v>
      </c>
      <c r="C49" s="13" t="s">
        <v>1571</v>
      </c>
      <c r="D49" s="16">
        <v>192</v>
      </c>
      <c r="E49" s="16">
        <v>16</v>
      </c>
      <c r="F49" s="16">
        <v>2</v>
      </c>
      <c r="G49" s="16">
        <v>93</v>
      </c>
      <c r="H49" s="16">
        <f t="shared" si="0"/>
        <v>111</v>
      </c>
      <c r="I49" s="16">
        <v>0</v>
      </c>
      <c r="J49" s="17"/>
    </row>
    <row r="50" spans="1:10" ht="11.1" customHeight="1" x14ac:dyDescent="0.3">
      <c r="A50" s="14" t="s">
        <v>38</v>
      </c>
      <c r="B50" s="13" t="s">
        <v>1505</v>
      </c>
      <c r="C50" s="13" t="s">
        <v>1572</v>
      </c>
      <c r="D50" s="16">
        <v>0</v>
      </c>
      <c r="E50" s="16">
        <v>421</v>
      </c>
      <c r="F50" s="16">
        <v>20</v>
      </c>
      <c r="G50" s="28">
        <v>1092</v>
      </c>
      <c r="H50" s="16">
        <f t="shared" si="0"/>
        <v>1533</v>
      </c>
      <c r="I50" s="16">
        <v>4</v>
      </c>
      <c r="J50" s="17"/>
    </row>
    <row r="51" spans="1:10" ht="11.1" customHeight="1" x14ac:dyDescent="0.3">
      <c r="A51" s="14"/>
      <c r="B51" s="13" t="s">
        <v>30</v>
      </c>
      <c r="C51" s="13" t="str">
        <f t="shared" si="1"/>
        <v>Absentee</v>
      </c>
      <c r="D51" s="16">
        <v>0</v>
      </c>
      <c r="E51" s="16">
        <v>20</v>
      </c>
      <c r="F51" s="16">
        <v>0</v>
      </c>
      <c r="G51" s="16">
        <v>105</v>
      </c>
      <c r="H51" s="16">
        <f t="shared" si="0"/>
        <v>125</v>
      </c>
      <c r="I51" s="16">
        <v>14</v>
      </c>
      <c r="J51" s="17"/>
    </row>
    <row r="52" spans="1:10" ht="11.1" customHeight="1" x14ac:dyDescent="0.3">
      <c r="A52" s="14" t="s">
        <v>31</v>
      </c>
      <c r="B52" s="7" t="s">
        <v>1510</v>
      </c>
      <c r="C52" s="13" t="str">
        <f t="shared" si="1"/>
        <v>Yorkton Regional Health Centre</v>
      </c>
      <c r="D52" s="16">
        <v>0</v>
      </c>
      <c r="E52" s="16">
        <v>16</v>
      </c>
      <c r="F52" s="16">
        <v>1</v>
      </c>
      <c r="G52" s="16">
        <v>17</v>
      </c>
      <c r="H52" s="16">
        <f t="shared" si="0"/>
        <v>34</v>
      </c>
      <c r="I52" s="16">
        <v>3</v>
      </c>
      <c r="J52" s="17"/>
    </row>
    <row r="53" spans="1:10" ht="11.1" customHeight="1" x14ac:dyDescent="0.3">
      <c r="A53" s="14" t="s">
        <v>140</v>
      </c>
      <c r="B53" s="7" t="s">
        <v>1511</v>
      </c>
      <c r="C53" s="13" t="str">
        <f t="shared" si="1"/>
        <v>Porch Light Care Home</v>
      </c>
      <c r="D53" s="16">
        <v>41</v>
      </c>
      <c r="E53" s="16">
        <v>7</v>
      </c>
      <c r="F53" s="16">
        <v>0</v>
      </c>
      <c r="G53" s="16">
        <v>17</v>
      </c>
      <c r="H53" s="16">
        <f t="shared" si="0"/>
        <v>24</v>
      </c>
      <c r="I53" s="16">
        <v>0</v>
      </c>
      <c r="J53" s="17"/>
    </row>
    <row r="54" spans="1:10" ht="11.1" customHeight="1" x14ac:dyDescent="0.3">
      <c r="A54" s="14" t="s">
        <v>95</v>
      </c>
      <c r="B54" s="13" t="s">
        <v>1506</v>
      </c>
      <c r="C54" s="13" t="str">
        <f t="shared" si="1"/>
        <v>Yorkton &amp; District Nursing Home</v>
      </c>
      <c r="D54" s="16">
        <v>224</v>
      </c>
      <c r="E54" s="16">
        <v>17</v>
      </c>
      <c r="F54" s="16">
        <v>8</v>
      </c>
      <c r="G54" s="16">
        <v>58</v>
      </c>
      <c r="H54" s="16">
        <f t="shared" si="0"/>
        <v>83</v>
      </c>
      <c r="I54" s="16">
        <v>1</v>
      </c>
      <c r="J54" s="17"/>
    </row>
    <row r="55" spans="1:10" ht="11.1" customHeight="1" x14ac:dyDescent="0.3">
      <c r="A55" s="14" t="s">
        <v>96</v>
      </c>
      <c r="B55" s="13" t="s">
        <v>1507</v>
      </c>
      <c r="C55" s="13" t="str">
        <f t="shared" si="1"/>
        <v>Bentley Retirement Community/Gladstone Seniors Residence</v>
      </c>
      <c r="D55" s="16">
        <v>172</v>
      </c>
      <c r="E55" s="16">
        <v>15</v>
      </c>
      <c r="F55" s="16">
        <v>2</v>
      </c>
      <c r="G55" s="16">
        <v>61</v>
      </c>
      <c r="H55" s="16">
        <f t="shared" si="0"/>
        <v>78</v>
      </c>
      <c r="I55" s="16">
        <v>1</v>
      </c>
      <c r="J55" s="15"/>
    </row>
    <row r="56" spans="1:10" ht="11.1" customHeight="1" thickBot="1" x14ac:dyDescent="0.35">
      <c r="A56" s="22"/>
      <c r="B56" s="5" t="s">
        <v>33</v>
      </c>
      <c r="C56" s="23"/>
      <c r="D56" s="23">
        <f t="shared" ref="D56:I56" si="2">SUM(D6:D55)</f>
        <v>10961</v>
      </c>
      <c r="E56" s="23">
        <f t="shared" si="2"/>
        <v>1932</v>
      </c>
      <c r="F56" s="23">
        <f t="shared" si="2"/>
        <v>139</v>
      </c>
      <c r="G56" s="23">
        <f t="shared" si="2"/>
        <v>5446</v>
      </c>
      <c r="H56" s="23">
        <f t="shared" si="2"/>
        <v>7517</v>
      </c>
      <c r="I56" s="23">
        <f t="shared" si="2"/>
        <v>33</v>
      </c>
    </row>
    <row r="57" spans="1:10" ht="11.1" customHeight="1" x14ac:dyDescent="0.3">
      <c r="A57" s="19"/>
      <c r="B57" s="3"/>
      <c r="C57" s="3"/>
      <c r="D57" s="3"/>
      <c r="E57" s="3"/>
      <c r="F57" s="3"/>
      <c r="G57" s="3"/>
      <c r="H57" s="3"/>
      <c r="I57" s="3"/>
    </row>
    <row r="58" spans="1:10" ht="11.1" customHeight="1" x14ac:dyDescent="0.3">
      <c r="A58" s="19"/>
      <c r="B58" s="3"/>
      <c r="C58" s="1" t="s">
        <v>1717</v>
      </c>
      <c r="D58" s="3"/>
      <c r="E58" s="3"/>
      <c r="F58" s="3"/>
      <c r="G58" s="3"/>
      <c r="H58" s="3"/>
      <c r="I58" s="3"/>
    </row>
    <row r="59" spans="1:10" ht="11.1" customHeight="1" x14ac:dyDescent="0.3">
      <c r="A59" s="19"/>
      <c r="B59" s="3"/>
      <c r="C59" s="1" t="s">
        <v>35</v>
      </c>
      <c r="D59" s="24">
        <f>G56-E56</f>
        <v>3514</v>
      </c>
      <c r="E59" s="3"/>
      <c r="F59" s="3"/>
      <c r="G59" s="3"/>
      <c r="H59" s="3"/>
      <c r="I59" s="3"/>
    </row>
    <row r="60" spans="1:10" ht="11.1" customHeight="1" x14ac:dyDescent="0.3">
      <c r="A60" s="19"/>
      <c r="B60" s="3"/>
      <c r="C60" s="1" t="s">
        <v>36</v>
      </c>
      <c r="D60" s="25">
        <f>H56/D56</f>
        <v>0.68579509168871455</v>
      </c>
      <c r="E60" s="3"/>
      <c r="F60" s="3"/>
      <c r="G60" s="3"/>
      <c r="H60" s="3"/>
      <c r="I60" s="3"/>
    </row>
    <row r="61" spans="1:10" ht="11.1" customHeight="1" x14ac:dyDescent="0.3">
      <c r="A61" s="19"/>
      <c r="B61" s="3"/>
      <c r="C61" s="1" t="s">
        <v>37</v>
      </c>
      <c r="D61" s="3"/>
      <c r="E61" s="26">
        <f>E56/H56</f>
        <v>0.25701742716509246</v>
      </c>
      <c r="F61" s="26">
        <f>F56/H56</f>
        <v>1.849141944924837E-2</v>
      </c>
      <c r="G61" s="26">
        <f>G56/H56</f>
        <v>0.72449115338565917</v>
      </c>
      <c r="H61" s="3"/>
      <c r="I61" s="3"/>
    </row>
    <row r="62" spans="1:10" ht="11.1" customHeight="1" x14ac:dyDescent="0.3"/>
  </sheetData>
  <mergeCells count="9">
    <mergeCell ref="A1:A2"/>
    <mergeCell ref="J4:J5"/>
    <mergeCell ref="D4:D5"/>
    <mergeCell ref="H4:H5"/>
    <mergeCell ref="A3:C3"/>
    <mergeCell ref="E3:G3"/>
    <mergeCell ref="A4:A5"/>
    <mergeCell ref="B4:B5"/>
    <mergeCell ref="C4:C5"/>
  </mergeCells>
  <hyperlinks>
    <hyperlink ref="A6" r:id="rId1" display="http://espree.elections.sk.ca/esResultsUnOfficialEdit.cfm?MODE=EDITINIT&amp;POLL=2452"/>
    <hyperlink ref="A7" r:id="rId2" display="http://espree.elections.sk.ca/esResultsUnOfficialEdit.cfm?MODE=EDITINIT&amp;POLL=2453"/>
    <hyperlink ref="A8" r:id="rId3" display="http://espree.elections.sk.ca/esResultsUnOfficialEdit.cfm?MODE=EDITINIT&amp;POLL=2454"/>
    <hyperlink ref="A9" r:id="rId4" display="http://espree.elections.sk.ca/esResultsUnOfficialEdit.cfm?MODE=EDITINIT&amp;POLL=2455"/>
    <hyperlink ref="A10" r:id="rId5" display="http://espree.elections.sk.ca/esResultsUnOfficialEdit.cfm?MODE=EDITINIT&amp;POLL=2456"/>
    <hyperlink ref="A11" r:id="rId6" display="http://espree.elections.sk.ca/esResultsUnOfficialEdit.cfm?MODE=EDITINIT&amp;POLL=2457"/>
    <hyperlink ref="A12" r:id="rId7" display="http://espree.elections.sk.ca/esResultsUnOfficialEdit.cfm?MODE=EDITINIT&amp;POLL=2458"/>
    <hyperlink ref="A13" r:id="rId8" display="http://espree.elections.sk.ca/esResultsUnOfficialEdit.cfm?MODE=EDITINIT&amp;POLL=2459"/>
    <hyperlink ref="A14" r:id="rId9" display="http://espree.elections.sk.ca/esResultsUnOfficialEdit.cfm?MODE=EDITINIT&amp;POLL=2460"/>
    <hyperlink ref="A15" r:id="rId10" display="http://espree.elections.sk.ca/esResultsUnOfficialEdit.cfm?MODE=EDITINIT&amp;POLL=2461"/>
    <hyperlink ref="A16" r:id="rId11" display="http://espree.elections.sk.ca/esResultsUnOfficialEdit.cfm?MODE=EDITINIT&amp;POLL=2462"/>
    <hyperlink ref="A17" r:id="rId12" display="http://espree.elections.sk.ca/esResultsUnOfficialEdit.cfm?MODE=EDITINIT&amp;POLL=2463"/>
    <hyperlink ref="A18" r:id="rId13" display="http://espree.elections.sk.ca/esResultsUnOfficialEdit.cfm?MODE=EDITINIT&amp;POLL=2464"/>
    <hyperlink ref="A19" r:id="rId14" display="http://espree.elections.sk.ca/esResultsUnOfficialEdit.cfm?MODE=EDITINIT&amp;POLL=2465"/>
    <hyperlink ref="A20" r:id="rId15" display="http://espree.elections.sk.ca/esResultsUnOfficialEdit.cfm?MODE=EDITINIT&amp;POLL=2466"/>
    <hyperlink ref="A21" r:id="rId16" display="http://espree.elections.sk.ca/esResultsUnOfficialEdit.cfm?MODE=EDITINIT&amp;POLL=2467"/>
    <hyperlink ref="A22" r:id="rId17" display="http://espree.elections.sk.ca/esResultsUnOfficialEdit.cfm?MODE=EDITINIT&amp;POLL=2468"/>
    <hyperlink ref="A23" r:id="rId18" display="http://espree.elections.sk.ca/esResultsUnOfficialEdit.cfm?MODE=EDITINIT&amp;POLL=2469"/>
    <hyperlink ref="A24" r:id="rId19" display="http://espree.elections.sk.ca/esResultsUnOfficialEdit.cfm?MODE=EDITINIT&amp;POLL=2470"/>
    <hyperlink ref="A25" r:id="rId20" display="http://espree.elections.sk.ca/esResultsUnOfficialEdit.cfm?MODE=EDITINIT&amp;POLL=2471"/>
    <hyperlink ref="A26" r:id="rId21" display="http://espree.elections.sk.ca/esResultsUnOfficialEdit.cfm?MODE=EDITINIT&amp;POLL=2472"/>
    <hyperlink ref="A27" r:id="rId22" display="http://espree.elections.sk.ca/esResultsUnOfficialEdit.cfm?MODE=EDITINIT&amp;POLL=2473"/>
    <hyperlink ref="A28" r:id="rId23" display="http://espree.elections.sk.ca/esResultsUnOfficialEdit.cfm?MODE=EDITINIT&amp;POLL=2474"/>
    <hyperlink ref="A29" r:id="rId24" display="http://espree.elections.sk.ca/esResultsUnOfficialEdit.cfm?MODE=EDITINIT&amp;POLL=2475"/>
    <hyperlink ref="A30" r:id="rId25" display="http://espree.elections.sk.ca/esResultsUnOfficialEdit.cfm?MODE=EDITINIT&amp;POLL=2476"/>
    <hyperlink ref="A31" r:id="rId26" display="http://espree.elections.sk.ca/esResultsUnOfficialEdit.cfm?MODE=EDITINIT&amp;POLL=2477"/>
    <hyperlink ref="A32" r:id="rId27" display="http://espree.elections.sk.ca/esResultsUnOfficialEdit.cfm?MODE=EDITINIT&amp;POLL=2478"/>
    <hyperlink ref="A33" r:id="rId28" display="http://espree.elections.sk.ca/esResultsUnOfficialEdit.cfm?MODE=EDITINIT&amp;POLL=2479"/>
    <hyperlink ref="A34" r:id="rId29" display="http://espree.elections.sk.ca/esResultsUnOfficialEdit.cfm?MODE=EDITINIT&amp;POLL=2480"/>
    <hyperlink ref="A35" r:id="rId30" display="http://espree.elections.sk.ca/esResultsUnOfficialEdit.cfm?MODE=EDITINIT&amp;POLL=2481"/>
    <hyperlink ref="A36" r:id="rId31" display="http://espree.elections.sk.ca/esResultsUnOfficialEdit.cfm?MODE=EDITINIT&amp;POLL=2482"/>
    <hyperlink ref="A37" r:id="rId32" display="http://espree.elections.sk.ca/esResultsUnOfficialEdit.cfm?MODE=EDITINIT&amp;POLL=2483"/>
    <hyperlink ref="A38" r:id="rId33" display="http://espree.elections.sk.ca/esResultsUnOfficialEdit.cfm?MODE=EDITINIT&amp;POLL=2484"/>
    <hyperlink ref="A39" r:id="rId34" display="http://espree.elections.sk.ca/esResultsUnOfficialEdit.cfm?MODE=EDITINIT&amp;POLL=2485"/>
    <hyperlink ref="A40" r:id="rId35" display="http://espree.elections.sk.ca/esResultsUnOfficialEdit.cfm?MODE=EDITINIT&amp;POLL=2486"/>
    <hyperlink ref="A41" r:id="rId36" display="http://espree.elections.sk.ca/esResultsUnOfficialEdit.cfm?MODE=EDITINIT&amp;POLL=2487"/>
    <hyperlink ref="A42" r:id="rId37" display="http://espree.elections.sk.ca/esResultsUnOfficialEdit.cfm?MODE=EDITINIT&amp;POLL=2488"/>
    <hyperlink ref="A43" r:id="rId38" display="http://espree.elections.sk.ca/esResultsUnOfficialEdit.cfm?MODE=EDITINIT&amp;POLL=2489"/>
    <hyperlink ref="A44" r:id="rId39" display="http://espree.elections.sk.ca/esResultsUnOfficialEdit.cfm?MODE=EDITINIT&amp;POLL=2490"/>
    <hyperlink ref="A45" r:id="rId40" display="http://espree.elections.sk.ca/esResultsUnOfficialEdit.cfm?MODE=EDITINIT&amp;POLL=2491"/>
    <hyperlink ref="A46" r:id="rId41" display="http://espree.elections.sk.ca/esResultsUnOfficialEdit.cfm?MODE=EDITINIT&amp;POLL=2492"/>
    <hyperlink ref="A47" r:id="rId42" display="http://espree.elections.sk.ca/esResultsUnOfficialEdit.cfm?MODE=EDITINIT&amp;POLL=2493"/>
    <hyperlink ref="A48" r:id="rId43" display="http://espree.elections.sk.ca/esResultsUnOfficialEdit.cfm?MODE=EDITINIT&amp;POLL=2494"/>
    <hyperlink ref="A49" r:id="rId44" display="http://espree.elections.sk.ca/esResultsUnOfficialEdit.cfm?MODE=EDITINIT&amp;POLL=2495"/>
    <hyperlink ref="A50" r:id="rId45" display="http://espree.elections.sk.ca/esResultsUnOfficialEdit.cfm?MODE=EDITINIT&amp;POLL=3164"/>
    <hyperlink ref="A52" r:id="rId46" display="http://espree.elections.sk.ca/esResultsUnOfficialEdit.cfm?MODE=EDITINIT&amp;POLL=3511"/>
    <hyperlink ref="A53" r:id="rId47" display="http://espree.elections.sk.ca/esResultsUnOfficialEdit.cfm?MODE=EDITINIT&amp;POLL=3258"/>
    <hyperlink ref="A54" r:id="rId48" display="http://espree.elections.sk.ca/esResultsUnOfficialEdit.cfm?MODE=EDITINIT&amp;POLL=3166"/>
    <hyperlink ref="A55" r:id="rId49" display="http://espree.elections.sk.ca/esResultsUnOfficialEdit.cfm?MODE=EDITINIT&amp;POLL=3167"/>
  </hyperlinks>
  <pageMargins left="0.7" right="0.7" top="0.75" bottom="0.75" header="0.3" footer="0.3"/>
  <pageSetup scale="83" fitToHeight="0" orientation="portrait" r:id="rId50"/>
  <drawing r:id="rId5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75"/>
  <sheetViews>
    <sheetView topLeftCell="A28" zoomScaleNormal="100" workbookViewId="0">
      <selection activeCell="I68" sqref="A59:I68"/>
    </sheetView>
  </sheetViews>
  <sheetFormatPr defaultColWidth="9.109375" defaultRowHeight="13.8" x14ac:dyDescent="0.25"/>
  <cols>
    <col min="1" max="1" width="8.5546875" style="82" customWidth="1"/>
    <col min="2" max="2" width="40.6640625" style="27" hidden="1" customWidth="1"/>
    <col min="3" max="3" width="38.5546875" style="27" customWidth="1"/>
    <col min="4" max="4" width="10" style="27" customWidth="1"/>
    <col min="5" max="5" width="7.109375" style="27" customWidth="1"/>
    <col min="6" max="6" width="6.88671875" style="27" customWidth="1"/>
    <col min="7" max="7" width="7.5546875" style="27" customWidth="1"/>
    <col min="8" max="16384" width="9.109375" style="27"/>
  </cols>
  <sheetData>
    <row r="1" spans="1:10" ht="20.100000000000001" customHeight="1" x14ac:dyDescent="0.25">
      <c r="A1" s="98"/>
      <c r="C1" s="7" t="s">
        <v>1634</v>
      </c>
    </row>
    <row r="2" spans="1:10" ht="20.100000000000001" customHeight="1" thickBot="1" x14ac:dyDescent="0.3">
      <c r="A2" s="124"/>
      <c r="B2" s="50"/>
      <c r="C2" s="43" t="s">
        <v>1581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3" customFormat="1" ht="23.2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1661</v>
      </c>
      <c r="F4" s="46" t="s">
        <v>238</v>
      </c>
      <c r="G4" s="46" t="s">
        <v>239</v>
      </c>
      <c r="H4" s="113" t="s">
        <v>32</v>
      </c>
      <c r="I4" s="83" t="s">
        <v>5</v>
      </c>
      <c r="J4" s="114"/>
    </row>
    <row r="5" spans="1:10" s="3" customFormat="1" ht="11.1" customHeight="1" x14ac:dyDescent="0.2">
      <c r="A5" s="111"/>
      <c r="B5" s="107"/>
      <c r="C5" s="107"/>
      <c r="D5" s="109"/>
      <c r="E5" s="48" t="s">
        <v>4</v>
      </c>
      <c r="F5" s="48" t="s">
        <v>3</v>
      </c>
      <c r="G5" s="48" t="s">
        <v>2</v>
      </c>
      <c r="H5" s="109"/>
      <c r="I5" s="84" t="s">
        <v>47</v>
      </c>
      <c r="J5" s="114"/>
    </row>
    <row r="6" spans="1:10" s="3" customFormat="1" ht="11.1" customHeight="1" x14ac:dyDescent="0.2">
      <c r="A6" s="14">
        <v>1</v>
      </c>
      <c r="B6" s="1" t="s">
        <v>207</v>
      </c>
      <c r="C6" s="1" t="s">
        <v>1520</v>
      </c>
      <c r="D6" s="2">
        <v>116</v>
      </c>
      <c r="E6" s="2">
        <v>20</v>
      </c>
      <c r="F6" s="2">
        <v>0</v>
      </c>
      <c r="G6" s="2">
        <v>50</v>
      </c>
      <c r="H6" s="2">
        <f>SUM(E6:G6)</f>
        <v>70</v>
      </c>
      <c r="I6" s="2">
        <v>0</v>
      </c>
      <c r="J6" s="11"/>
    </row>
    <row r="7" spans="1:10" s="3" customFormat="1" ht="11.1" customHeight="1" x14ac:dyDescent="0.2">
      <c r="A7" s="14">
        <v>2</v>
      </c>
      <c r="B7" s="1" t="s">
        <v>208</v>
      </c>
      <c r="C7" s="1" t="str">
        <f t="shared" ref="C7:C68" si="0">PROPER(B7)</f>
        <v>Etomami Community Hall</v>
      </c>
      <c r="D7" s="2">
        <v>152</v>
      </c>
      <c r="E7" s="2">
        <v>22</v>
      </c>
      <c r="F7" s="2">
        <v>4</v>
      </c>
      <c r="G7" s="2">
        <v>57</v>
      </c>
      <c r="H7" s="2">
        <f t="shared" ref="H7:H68" si="1">SUM(E7:G7)</f>
        <v>83</v>
      </c>
      <c r="I7" s="2">
        <v>0</v>
      </c>
      <c r="J7" s="11"/>
    </row>
    <row r="8" spans="1:10" s="3" customFormat="1" ht="11.1" customHeight="1" x14ac:dyDescent="0.2">
      <c r="A8" s="14">
        <v>3</v>
      </c>
      <c r="B8" s="1" t="s">
        <v>208</v>
      </c>
      <c r="C8" s="1" t="str">
        <f t="shared" si="0"/>
        <v>Etomami Community Hall</v>
      </c>
      <c r="D8" s="2">
        <v>241</v>
      </c>
      <c r="E8" s="2">
        <v>20</v>
      </c>
      <c r="F8" s="2">
        <v>1</v>
      </c>
      <c r="G8" s="2">
        <v>82</v>
      </c>
      <c r="H8" s="2">
        <f t="shared" si="1"/>
        <v>103</v>
      </c>
      <c r="I8" s="2">
        <v>0</v>
      </c>
      <c r="J8" s="11"/>
    </row>
    <row r="9" spans="1:10" s="3" customFormat="1" ht="11.1" customHeight="1" x14ac:dyDescent="0.2">
      <c r="A9" s="14">
        <v>4</v>
      </c>
      <c r="B9" s="1" t="s">
        <v>209</v>
      </c>
      <c r="C9" s="1" t="str">
        <f t="shared" si="0"/>
        <v>Holy Ascention Catholic Church, Swan Plain</v>
      </c>
      <c r="D9" s="2">
        <v>159</v>
      </c>
      <c r="E9" s="2">
        <v>5</v>
      </c>
      <c r="F9" s="2">
        <v>3</v>
      </c>
      <c r="G9" s="2">
        <v>51</v>
      </c>
      <c r="H9" s="2">
        <f t="shared" si="1"/>
        <v>59</v>
      </c>
      <c r="I9" s="2">
        <v>0</v>
      </c>
      <c r="J9" s="11"/>
    </row>
    <row r="10" spans="1:10" s="3" customFormat="1" ht="11.1" customHeight="1" x14ac:dyDescent="0.2">
      <c r="A10" s="14">
        <v>5</v>
      </c>
      <c r="B10" s="1" t="s">
        <v>210</v>
      </c>
      <c r="C10" s="1" t="str">
        <f t="shared" si="0"/>
        <v>Endeavour School Community Complex</v>
      </c>
      <c r="D10" s="2">
        <v>211</v>
      </c>
      <c r="E10" s="2">
        <v>16</v>
      </c>
      <c r="F10" s="2">
        <v>6</v>
      </c>
      <c r="G10" s="2">
        <v>87</v>
      </c>
      <c r="H10" s="2">
        <f t="shared" si="1"/>
        <v>109</v>
      </c>
      <c r="I10" s="2">
        <v>0</v>
      </c>
      <c r="J10" s="11"/>
    </row>
    <row r="11" spans="1:10" s="3" customFormat="1" ht="11.1" customHeight="1" x14ac:dyDescent="0.2">
      <c r="A11" s="14">
        <v>6</v>
      </c>
      <c r="B11" s="1" t="s">
        <v>211</v>
      </c>
      <c r="C11" s="1" t="str">
        <f t="shared" si="0"/>
        <v>Lady Lake Drop In Centre</v>
      </c>
      <c r="D11" s="2">
        <v>184</v>
      </c>
      <c r="E11" s="2">
        <v>13</v>
      </c>
      <c r="F11" s="2">
        <v>1</v>
      </c>
      <c r="G11" s="2">
        <v>70</v>
      </c>
      <c r="H11" s="2">
        <f t="shared" si="1"/>
        <v>84</v>
      </c>
      <c r="I11" s="2">
        <v>0</v>
      </c>
      <c r="J11" s="11"/>
    </row>
    <row r="12" spans="1:10" s="3" customFormat="1" ht="11.1" customHeight="1" x14ac:dyDescent="0.2">
      <c r="A12" s="14">
        <v>7</v>
      </c>
      <c r="B12" s="1" t="s">
        <v>209</v>
      </c>
      <c r="C12" s="1" t="str">
        <f t="shared" si="0"/>
        <v>Holy Ascention Catholic Church, Swan Plain</v>
      </c>
      <c r="D12" s="2">
        <v>145</v>
      </c>
      <c r="E12" s="2">
        <v>5</v>
      </c>
      <c r="F12" s="2">
        <v>0</v>
      </c>
      <c r="G12" s="2">
        <v>29</v>
      </c>
      <c r="H12" s="2">
        <f t="shared" si="1"/>
        <v>34</v>
      </c>
      <c r="I12" s="2">
        <v>0</v>
      </c>
      <c r="J12" s="11"/>
    </row>
    <row r="13" spans="1:10" s="3" customFormat="1" ht="11.1" customHeight="1" x14ac:dyDescent="0.2">
      <c r="A13" s="14">
        <v>8</v>
      </c>
      <c r="B13" s="1" t="s">
        <v>212</v>
      </c>
      <c r="C13" s="1" t="s">
        <v>1521</v>
      </c>
      <c r="D13" s="2">
        <v>208</v>
      </c>
      <c r="E13" s="2">
        <v>23</v>
      </c>
      <c r="F13" s="2">
        <v>1</v>
      </c>
      <c r="G13" s="2">
        <v>97</v>
      </c>
      <c r="H13" s="2">
        <f t="shared" si="1"/>
        <v>121</v>
      </c>
      <c r="I13" s="2">
        <v>0</v>
      </c>
      <c r="J13" s="11"/>
    </row>
    <row r="14" spans="1:10" s="3" customFormat="1" ht="11.1" customHeight="1" x14ac:dyDescent="0.2">
      <c r="A14" s="14">
        <v>9</v>
      </c>
      <c r="B14" s="1" t="s">
        <v>212</v>
      </c>
      <c r="C14" s="1" t="s">
        <v>1521</v>
      </c>
      <c r="D14" s="2">
        <v>263</v>
      </c>
      <c r="E14" s="2">
        <v>32</v>
      </c>
      <c r="F14" s="2">
        <v>1</v>
      </c>
      <c r="G14" s="2">
        <v>97</v>
      </c>
      <c r="H14" s="2">
        <f t="shared" si="1"/>
        <v>130</v>
      </c>
      <c r="I14" s="2">
        <v>0</v>
      </c>
      <c r="J14" s="11"/>
    </row>
    <row r="15" spans="1:10" s="3" customFormat="1" ht="11.1" customHeight="1" x14ac:dyDescent="0.2">
      <c r="A15" s="14">
        <v>10</v>
      </c>
      <c r="B15" s="1" t="s">
        <v>212</v>
      </c>
      <c r="C15" s="1" t="s">
        <v>1521</v>
      </c>
      <c r="D15" s="2">
        <v>254</v>
      </c>
      <c r="E15" s="2">
        <v>17</v>
      </c>
      <c r="F15" s="2">
        <v>3</v>
      </c>
      <c r="G15" s="2">
        <v>77</v>
      </c>
      <c r="H15" s="2">
        <f t="shared" si="1"/>
        <v>97</v>
      </c>
      <c r="I15" s="2">
        <v>0</v>
      </c>
      <c r="J15" s="11"/>
    </row>
    <row r="16" spans="1:10" s="3" customFormat="1" ht="11.1" customHeight="1" x14ac:dyDescent="0.2">
      <c r="A16" s="14">
        <v>11</v>
      </c>
      <c r="B16" s="1" t="s">
        <v>212</v>
      </c>
      <c r="C16" s="1" t="s">
        <v>1521</v>
      </c>
      <c r="D16" s="2">
        <v>213</v>
      </c>
      <c r="E16" s="2">
        <v>31</v>
      </c>
      <c r="F16" s="2">
        <v>1</v>
      </c>
      <c r="G16" s="2">
        <v>66</v>
      </c>
      <c r="H16" s="2">
        <f t="shared" si="1"/>
        <v>98</v>
      </c>
      <c r="I16" s="2">
        <v>1</v>
      </c>
      <c r="J16" s="11"/>
    </row>
    <row r="17" spans="1:10" s="3" customFormat="1" ht="11.1" customHeight="1" x14ac:dyDescent="0.2">
      <c r="A17" s="14">
        <v>12</v>
      </c>
      <c r="B17" s="1" t="s">
        <v>213</v>
      </c>
      <c r="C17" s="1" t="str">
        <f t="shared" si="0"/>
        <v>Sturgis &amp; District Community Hall</v>
      </c>
      <c r="D17" s="2">
        <v>230</v>
      </c>
      <c r="E17" s="2">
        <v>22</v>
      </c>
      <c r="F17" s="2">
        <v>2</v>
      </c>
      <c r="G17" s="2">
        <v>105</v>
      </c>
      <c r="H17" s="2">
        <f t="shared" si="1"/>
        <v>129</v>
      </c>
      <c r="I17" s="2">
        <v>1</v>
      </c>
      <c r="J17" s="11"/>
    </row>
    <row r="18" spans="1:10" s="3" customFormat="1" ht="11.1" customHeight="1" x14ac:dyDescent="0.2">
      <c r="A18" s="14">
        <v>13</v>
      </c>
      <c r="B18" s="1" t="s">
        <v>213</v>
      </c>
      <c r="C18" s="1" t="str">
        <f t="shared" si="0"/>
        <v>Sturgis &amp; District Community Hall</v>
      </c>
      <c r="D18" s="2">
        <v>190</v>
      </c>
      <c r="E18" s="2">
        <v>26</v>
      </c>
      <c r="F18" s="2">
        <v>2</v>
      </c>
      <c r="G18" s="2">
        <v>57</v>
      </c>
      <c r="H18" s="2">
        <f t="shared" si="1"/>
        <v>85</v>
      </c>
      <c r="I18" s="2">
        <v>0</v>
      </c>
      <c r="J18" s="11"/>
    </row>
    <row r="19" spans="1:10" s="3" customFormat="1" ht="11.1" customHeight="1" x14ac:dyDescent="0.2">
      <c r="A19" s="14">
        <v>14</v>
      </c>
      <c r="B19" s="1" t="s">
        <v>213</v>
      </c>
      <c r="C19" s="1" t="str">
        <f t="shared" si="0"/>
        <v>Sturgis &amp; District Community Hall</v>
      </c>
      <c r="D19" s="2">
        <v>231</v>
      </c>
      <c r="E19" s="2">
        <v>37</v>
      </c>
      <c r="F19" s="2">
        <v>4</v>
      </c>
      <c r="G19" s="2">
        <v>85</v>
      </c>
      <c r="H19" s="2">
        <f t="shared" si="1"/>
        <v>126</v>
      </c>
      <c r="I19" s="2">
        <v>0</v>
      </c>
      <c r="J19" s="11"/>
    </row>
    <row r="20" spans="1:10" s="3" customFormat="1" ht="11.1" customHeight="1" x14ac:dyDescent="0.2">
      <c r="A20" s="14">
        <v>15</v>
      </c>
      <c r="B20" s="1" t="s">
        <v>214</v>
      </c>
      <c r="C20" s="1" t="str">
        <f t="shared" si="0"/>
        <v>Stenen School</v>
      </c>
      <c r="D20" s="2">
        <v>134</v>
      </c>
      <c r="E20" s="2">
        <v>22</v>
      </c>
      <c r="F20" s="2">
        <v>1</v>
      </c>
      <c r="G20" s="2">
        <v>55</v>
      </c>
      <c r="H20" s="2">
        <f t="shared" si="1"/>
        <v>78</v>
      </c>
      <c r="I20" s="2">
        <v>0</v>
      </c>
      <c r="J20" s="11"/>
    </row>
    <row r="21" spans="1:10" s="3" customFormat="1" ht="11.1" customHeight="1" x14ac:dyDescent="0.2">
      <c r="A21" s="14">
        <v>16</v>
      </c>
      <c r="B21" s="1" t="s">
        <v>215</v>
      </c>
      <c r="C21" s="1" t="s">
        <v>1643</v>
      </c>
      <c r="D21" s="2">
        <v>216</v>
      </c>
      <c r="E21" s="2">
        <v>18</v>
      </c>
      <c r="F21" s="2">
        <v>1</v>
      </c>
      <c r="G21" s="2">
        <v>75</v>
      </c>
      <c r="H21" s="2">
        <f t="shared" si="1"/>
        <v>94</v>
      </c>
      <c r="I21" s="2">
        <v>0</v>
      </c>
      <c r="J21" s="11"/>
    </row>
    <row r="22" spans="1:10" s="3" customFormat="1" ht="11.1" customHeight="1" x14ac:dyDescent="0.2">
      <c r="A22" s="14">
        <v>17</v>
      </c>
      <c r="B22" s="1" t="s">
        <v>216</v>
      </c>
      <c r="C22" s="1" t="str">
        <f t="shared" si="0"/>
        <v>Norquay Legion Hall</v>
      </c>
      <c r="D22" s="2">
        <v>140</v>
      </c>
      <c r="E22" s="2">
        <v>5</v>
      </c>
      <c r="F22" s="2">
        <v>3</v>
      </c>
      <c r="G22" s="2">
        <v>48</v>
      </c>
      <c r="H22" s="2">
        <f t="shared" si="1"/>
        <v>56</v>
      </c>
      <c r="I22" s="2">
        <v>0</v>
      </c>
      <c r="J22" s="11"/>
    </row>
    <row r="23" spans="1:10" s="3" customFormat="1" ht="11.1" customHeight="1" x14ac:dyDescent="0.2">
      <c r="A23" s="14">
        <v>18</v>
      </c>
      <c r="B23" s="1" t="s">
        <v>216</v>
      </c>
      <c r="C23" s="1" t="str">
        <f t="shared" si="0"/>
        <v>Norquay Legion Hall</v>
      </c>
      <c r="D23" s="2">
        <v>142</v>
      </c>
      <c r="E23" s="2">
        <v>14</v>
      </c>
      <c r="F23" s="2">
        <v>0</v>
      </c>
      <c r="G23" s="2">
        <v>38</v>
      </c>
      <c r="H23" s="2">
        <f t="shared" si="1"/>
        <v>52</v>
      </c>
      <c r="I23" s="2">
        <v>0</v>
      </c>
      <c r="J23" s="11"/>
    </row>
    <row r="24" spans="1:10" s="3" customFormat="1" ht="11.1" customHeight="1" x14ac:dyDescent="0.2">
      <c r="A24" s="14">
        <v>19</v>
      </c>
      <c r="B24" s="1" t="s">
        <v>216</v>
      </c>
      <c r="C24" s="1" t="str">
        <f t="shared" si="0"/>
        <v>Norquay Legion Hall</v>
      </c>
      <c r="D24" s="2">
        <v>146</v>
      </c>
      <c r="E24" s="2">
        <v>8</v>
      </c>
      <c r="F24" s="2">
        <v>3</v>
      </c>
      <c r="G24" s="2">
        <v>55</v>
      </c>
      <c r="H24" s="2">
        <f t="shared" si="1"/>
        <v>66</v>
      </c>
      <c r="I24" s="2">
        <v>0</v>
      </c>
      <c r="J24" s="11"/>
    </row>
    <row r="25" spans="1:10" s="3" customFormat="1" ht="11.1" customHeight="1" x14ac:dyDescent="0.2">
      <c r="A25" s="14">
        <v>20</v>
      </c>
      <c r="B25" s="1" t="s">
        <v>217</v>
      </c>
      <c r="C25" s="1" t="str">
        <f t="shared" si="0"/>
        <v>Pelly Community Hall</v>
      </c>
      <c r="D25" s="2">
        <v>148</v>
      </c>
      <c r="E25" s="2">
        <v>16</v>
      </c>
      <c r="F25" s="2">
        <v>3</v>
      </c>
      <c r="G25" s="2">
        <v>67</v>
      </c>
      <c r="H25" s="2">
        <f t="shared" si="1"/>
        <v>86</v>
      </c>
      <c r="I25" s="2">
        <v>0</v>
      </c>
      <c r="J25" s="11"/>
    </row>
    <row r="26" spans="1:10" s="3" customFormat="1" ht="11.1" customHeight="1" x14ac:dyDescent="0.2">
      <c r="A26" s="14">
        <v>21</v>
      </c>
      <c r="B26" s="1" t="s">
        <v>217</v>
      </c>
      <c r="C26" s="1" t="str">
        <f t="shared" si="0"/>
        <v>Pelly Community Hall</v>
      </c>
      <c r="D26" s="2">
        <v>186</v>
      </c>
      <c r="E26" s="2">
        <v>22</v>
      </c>
      <c r="F26" s="2">
        <v>1</v>
      </c>
      <c r="G26" s="2">
        <v>66</v>
      </c>
      <c r="H26" s="2">
        <f t="shared" si="1"/>
        <v>89</v>
      </c>
      <c r="I26" s="2">
        <v>0</v>
      </c>
      <c r="J26" s="11"/>
    </row>
    <row r="27" spans="1:10" s="3" customFormat="1" ht="11.1" customHeight="1" x14ac:dyDescent="0.2">
      <c r="A27" s="14">
        <v>22</v>
      </c>
      <c r="B27" s="1" t="s">
        <v>218</v>
      </c>
      <c r="C27" s="1" t="str">
        <f t="shared" si="0"/>
        <v>Arran School</v>
      </c>
      <c r="D27" s="2">
        <v>144</v>
      </c>
      <c r="E27" s="2">
        <v>8</v>
      </c>
      <c r="F27" s="2">
        <v>0</v>
      </c>
      <c r="G27" s="2">
        <v>61</v>
      </c>
      <c r="H27" s="2">
        <f t="shared" si="1"/>
        <v>69</v>
      </c>
      <c r="I27" s="2">
        <v>0</v>
      </c>
      <c r="J27" s="11"/>
    </row>
    <row r="28" spans="1:10" s="3" customFormat="1" ht="11.1" customHeight="1" x14ac:dyDescent="0.2">
      <c r="A28" s="14">
        <v>23</v>
      </c>
      <c r="B28" s="1" t="s">
        <v>219</v>
      </c>
      <c r="C28" s="1" t="str">
        <f t="shared" si="0"/>
        <v>Buchanan Community Centre</v>
      </c>
      <c r="D28" s="2">
        <v>152</v>
      </c>
      <c r="E28" s="2">
        <v>14</v>
      </c>
      <c r="F28" s="2">
        <v>1</v>
      </c>
      <c r="G28" s="2">
        <v>49</v>
      </c>
      <c r="H28" s="2">
        <f t="shared" si="1"/>
        <v>64</v>
      </c>
      <c r="I28" s="2">
        <v>0</v>
      </c>
      <c r="J28" s="11"/>
    </row>
    <row r="29" spans="1:10" s="3" customFormat="1" ht="11.1" customHeight="1" x14ac:dyDescent="0.2">
      <c r="A29" s="14">
        <v>24</v>
      </c>
      <c r="B29" s="1" t="s">
        <v>219</v>
      </c>
      <c r="C29" s="1" t="str">
        <f t="shared" si="0"/>
        <v>Buchanan Community Centre</v>
      </c>
      <c r="D29" s="2">
        <v>175</v>
      </c>
      <c r="E29" s="2">
        <v>28</v>
      </c>
      <c r="F29" s="2">
        <v>2</v>
      </c>
      <c r="G29" s="2">
        <v>57</v>
      </c>
      <c r="H29" s="2">
        <f t="shared" si="1"/>
        <v>87</v>
      </c>
      <c r="I29" s="2">
        <v>1</v>
      </c>
      <c r="J29" s="11"/>
    </row>
    <row r="30" spans="1:10" s="3" customFormat="1" ht="11.1" customHeight="1" x14ac:dyDescent="0.2">
      <c r="A30" s="14">
        <v>25</v>
      </c>
      <c r="B30" s="1" t="s">
        <v>220</v>
      </c>
      <c r="C30" s="1" t="str">
        <f t="shared" si="0"/>
        <v>Rainbow Hall, Canora</v>
      </c>
      <c r="D30" s="2">
        <v>190</v>
      </c>
      <c r="E30" s="2">
        <v>10</v>
      </c>
      <c r="F30" s="2">
        <v>0</v>
      </c>
      <c r="G30" s="2">
        <v>68</v>
      </c>
      <c r="H30" s="2">
        <f t="shared" si="1"/>
        <v>78</v>
      </c>
      <c r="I30" s="2">
        <v>0</v>
      </c>
      <c r="J30" s="11"/>
    </row>
    <row r="31" spans="1:10" s="3" customFormat="1" ht="11.1" customHeight="1" x14ac:dyDescent="0.2">
      <c r="A31" s="14">
        <v>26</v>
      </c>
      <c r="B31" s="1" t="s">
        <v>220</v>
      </c>
      <c r="C31" s="1" t="str">
        <f t="shared" si="0"/>
        <v>Rainbow Hall, Canora</v>
      </c>
      <c r="D31" s="2">
        <v>129</v>
      </c>
      <c r="E31" s="2">
        <v>16</v>
      </c>
      <c r="F31" s="2">
        <v>1</v>
      </c>
      <c r="G31" s="2">
        <v>48</v>
      </c>
      <c r="H31" s="2">
        <f t="shared" si="1"/>
        <v>65</v>
      </c>
      <c r="I31" s="2">
        <v>0</v>
      </c>
      <c r="J31" s="11"/>
    </row>
    <row r="32" spans="1:10" s="3" customFormat="1" ht="11.1" customHeight="1" x14ac:dyDescent="0.2">
      <c r="A32" s="14">
        <v>27</v>
      </c>
      <c r="B32" s="1" t="s">
        <v>220</v>
      </c>
      <c r="C32" s="1" t="str">
        <f t="shared" si="0"/>
        <v>Rainbow Hall, Canora</v>
      </c>
      <c r="D32" s="2">
        <v>212</v>
      </c>
      <c r="E32" s="2">
        <v>33</v>
      </c>
      <c r="F32" s="2">
        <v>6</v>
      </c>
      <c r="G32" s="2">
        <v>68</v>
      </c>
      <c r="H32" s="2">
        <f t="shared" si="1"/>
        <v>107</v>
      </c>
      <c r="I32" s="2">
        <v>0</v>
      </c>
      <c r="J32" s="11"/>
    </row>
    <row r="33" spans="1:10" s="3" customFormat="1" ht="11.1" customHeight="1" x14ac:dyDescent="0.2">
      <c r="A33" s="14">
        <v>28</v>
      </c>
      <c r="B33" s="1" t="s">
        <v>220</v>
      </c>
      <c r="C33" s="1" t="str">
        <f t="shared" si="0"/>
        <v>Rainbow Hall, Canora</v>
      </c>
      <c r="D33" s="2">
        <v>208</v>
      </c>
      <c r="E33" s="2">
        <v>26</v>
      </c>
      <c r="F33" s="2">
        <v>2</v>
      </c>
      <c r="G33" s="2">
        <v>63</v>
      </c>
      <c r="H33" s="2">
        <f t="shared" si="1"/>
        <v>91</v>
      </c>
      <c r="I33" s="2">
        <v>0</v>
      </c>
      <c r="J33" s="11"/>
    </row>
    <row r="34" spans="1:10" s="3" customFormat="1" ht="11.1" customHeight="1" x14ac:dyDescent="0.2">
      <c r="A34" s="14">
        <v>29</v>
      </c>
      <c r="B34" s="1" t="s">
        <v>221</v>
      </c>
      <c r="C34" s="1" t="str">
        <f t="shared" si="0"/>
        <v>Canora Activity Centre</v>
      </c>
      <c r="D34" s="2">
        <v>185</v>
      </c>
      <c r="E34" s="2">
        <v>53</v>
      </c>
      <c r="F34" s="2">
        <v>0</v>
      </c>
      <c r="G34" s="2">
        <v>54</v>
      </c>
      <c r="H34" s="2">
        <f t="shared" si="1"/>
        <v>107</v>
      </c>
      <c r="I34" s="2">
        <v>0</v>
      </c>
      <c r="J34" s="11"/>
    </row>
    <row r="35" spans="1:10" s="3" customFormat="1" ht="11.1" customHeight="1" x14ac:dyDescent="0.2">
      <c r="A35" s="14">
        <v>30</v>
      </c>
      <c r="B35" s="1" t="s">
        <v>220</v>
      </c>
      <c r="C35" s="1" t="str">
        <f t="shared" si="0"/>
        <v>Rainbow Hall, Canora</v>
      </c>
      <c r="D35" s="2">
        <v>247</v>
      </c>
      <c r="E35" s="2">
        <v>40</v>
      </c>
      <c r="F35" s="2">
        <v>2</v>
      </c>
      <c r="G35" s="2">
        <v>90</v>
      </c>
      <c r="H35" s="2">
        <f t="shared" si="1"/>
        <v>132</v>
      </c>
      <c r="I35" s="2">
        <v>0</v>
      </c>
      <c r="J35" s="11"/>
    </row>
    <row r="36" spans="1:10" s="3" customFormat="1" ht="11.1" customHeight="1" x14ac:dyDescent="0.2">
      <c r="A36" s="14">
        <v>31</v>
      </c>
      <c r="B36" s="1" t="s">
        <v>220</v>
      </c>
      <c r="C36" s="1" t="str">
        <f t="shared" si="0"/>
        <v>Rainbow Hall, Canora</v>
      </c>
      <c r="D36" s="2">
        <v>245</v>
      </c>
      <c r="E36" s="2">
        <v>26</v>
      </c>
      <c r="F36" s="2">
        <v>3</v>
      </c>
      <c r="G36" s="2">
        <v>99</v>
      </c>
      <c r="H36" s="2">
        <f t="shared" si="1"/>
        <v>128</v>
      </c>
      <c r="I36" s="2">
        <v>0</v>
      </c>
      <c r="J36" s="11"/>
    </row>
    <row r="37" spans="1:10" s="3" customFormat="1" ht="11.1" customHeight="1" x14ac:dyDescent="0.2">
      <c r="A37" s="14">
        <v>32</v>
      </c>
      <c r="B37" s="1" t="s">
        <v>221</v>
      </c>
      <c r="C37" s="1" t="str">
        <f t="shared" si="0"/>
        <v>Canora Activity Centre</v>
      </c>
      <c r="D37" s="2">
        <v>237</v>
      </c>
      <c r="E37" s="2">
        <v>17</v>
      </c>
      <c r="F37" s="2">
        <v>0</v>
      </c>
      <c r="G37" s="2">
        <v>77</v>
      </c>
      <c r="H37" s="2">
        <f t="shared" si="1"/>
        <v>94</v>
      </c>
      <c r="I37" s="2">
        <v>0</v>
      </c>
      <c r="J37" s="11"/>
    </row>
    <row r="38" spans="1:10" s="3" customFormat="1" ht="11.1" customHeight="1" x14ac:dyDescent="0.2">
      <c r="A38" s="14">
        <v>33</v>
      </c>
      <c r="B38" s="1" t="s">
        <v>220</v>
      </c>
      <c r="C38" s="1" t="str">
        <f t="shared" si="0"/>
        <v>Rainbow Hall, Canora</v>
      </c>
      <c r="D38" s="2">
        <v>113</v>
      </c>
      <c r="E38" s="2">
        <v>16</v>
      </c>
      <c r="F38" s="2">
        <v>3</v>
      </c>
      <c r="G38" s="2">
        <v>64</v>
      </c>
      <c r="H38" s="2">
        <f t="shared" si="1"/>
        <v>83</v>
      </c>
      <c r="I38" s="2">
        <v>0</v>
      </c>
      <c r="J38" s="11"/>
    </row>
    <row r="39" spans="1:10" s="3" customFormat="1" ht="11.1" customHeight="1" x14ac:dyDescent="0.2">
      <c r="A39" s="14">
        <v>34</v>
      </c>
      <c r="B39" s="1" t="s">
        <v>222</v>
      </c>
      <c r="C39" s="1" t="str">
        <f t="shared" si="0"/>
        <v>Saulteauxplex, Key First Nation</v>
      </c>
      <c r="D39" s="2">
        <v>67</v>
      </c>
      <c r="E39" s="2">
        <v>38</v>
      </c>
      <c r="F39" s="2">
        <v>1</v>
      </c>
      <c r="G39" s="2">
        <v>1</v>
      </c>
      <c r="H39" s="2">
        <f t="shared" si="1"/>
        <v>40</v>
      </c>
      <c r="I39" s="2">
        <v>0</v>
      </c>
      <c r="J39" s="11"/>
    </row>
    <row r="40" spans="1:10" s="3" customFormat="1" ht="11.1" customHeight="1" x14ac:dyDescent="0.2">
      <c r="A40" s="14">
        <v>35</v>
      </c>
      <c r="B40" s="1" t="s">
        <v>223</v>
      </c>
      <c r="C40" s="1" t="str">
        <f t="shared" si="0"/>
        <v>Veregin Community Centre</v>
      </c>
      <c r="D40" s="2">
        <v>137</v>
      </c>
      <c r="E40" s="2">
        <v>27</v>
      </c>
      <c r="F40" s="2">
        <v>3</v>
      </c>
      <c r="G40" s="2">
        <v>55</v>
      </c>
      <c r="H40" s="2">
        <f t="shared" si="1"/>
        <v>85</v>
      </c>
      <c r="I40" s="2">
        <v>0</v>
      </c>
      <c r="J40" s="11"/>
    </row>
    <row r="41" spans="1:10" s="3" customFormat="1" ht="11.1" customHeight="1" x14ac:dyDescent="0.2">
      <c r="A41" s="14">
        <v>36</v>
      </c>
      <c r="B41" s="1" t="s">
        <v>224</v>
      </c>
      <c r="C41" s="1" t="str">
        <f t="shared" si="0"/>
        <v>Keeseekoose Community Hall</v>
      </c>
      <c r="D41" s="2">
        <v>142</v>
      </c>
      <c r="E41" s="2">
        <v>88</v>
      </c>
      <c r="F41" s="2">
        <v>3</v>
      </c>
      <c r="G41" s="2">
        <v>6</v>
      </c>
      <c r="H41" s="2">
        <f t="shared" si="1"/>
        <v>97</v>
      </c>
      <c r="I41" s="2">
        <v>0</v>
      </c>
      <c r="J41" s="11"/>
    </row>
    <row r="42" spans="1:10" s="3" customFormat="1" ht="11.1" customHeight="1" x14ac:dyDescent="0.2">
      <c r="A42" s="14">
        <v>37</v>
      </c>
      <c r="B42" s="1" t="s">
        <v>225</v>
      </c>
      <c r="C42" s="1" t="s">
        <v>1644</v>
      </c>
      <c r="D42" s="2">
        <v>316</v>
      </c>
      <c r="E42" s="2">
        <v>98</v>
      </c>
      <c r="F42" s="2">
        <v>0</v>
      </c>
      <c r="G42" s="2">
        <v>2</v>
      </c>
      <c r="H42" s="2">
        <f t="shared" si="1"/>
        <v>100</v>
      </c>
      <c r="I42" s="2">
        <v>0</v>
      </c>
      <c r="J42" s="11"/>
    </row>
    <row r="43" spans="1:10" s="3" customFormat="1" ht="11.1" customHeight="1" x14ac:dyDescent="0.2">
      <c r="A43" s="14">
        <v>38</v>
      </c>
      <c r="B43" s="1" t="s">
        <v>225</v>
      </c>
      <c r="C43" s="1" t="s">
        <v>1644</v>
      </c>
      <c r="D43" s="2">
        <v>174</v>
      </c>
      <c r="E43" s="2">
        <v>14</v>
      </c>
      <c r="F43" s="2">
        <v>3</v>
      </c>
      <c r="G43" s="2">
        <v>80</v>
      </c>
      <c r="H43" s="2">
        <f t="shared" si="1"/>
        <v>97</v>
      </c>
      <c r="I43" s="2">
        <v>0</v>
      </c>
      <c r="J43" s="11"/>
    </row>
    <row r="44" spans="1:10" s="3" customFormat="1" ht="11.1" customHeight="1" x14ac:dyDescent="0.2">
      <c r="A44" s="14">
        <v>39</v>
      </c>
      <c r="B44" s="1" t="s">
        <v>226</v>
      </c>
      <c r="C44" s="1" t="str">
        <f t="shared" si="0"/>
        <v>Springside Centennial Hall</v>
      </c>
      <c r="D44" s="2">
        <v>173</v>
      </c>
      <c r="E44" s="2">
        <v>13</v>
      </c>
      <c r="F44" s="2">
        <v>0</v>
      </c>
      <c r="G44" s="2">
        <v>104</v>
      </c>
      <c r="H44" s="2">
        <f t="shared" si="1"/>
        <v>117</v>
      </c>
      <c r="I44" s="2">
        <v>0</v>
      </c>
      <c r="J44" s="11"/>
    </row>
    <row r="45" spans="1:10" s="3" customFormat="1" ht="11.1" customHeight="1" x14ac:dyDescent="0.2">
      <c r="A45" s="14">
        <v>40</v>
      </c>
      <c r="B45" s="1" t="s">
        <v>227</v>
      </c>
      <c r="C45" s="1" t="str">
        <f t="shared" si="0"/>
        <v>Good Spirit Golf Resort</v>
      </c>
      <c r="D45" s="2">
        <v>257</v>
      </c>
      <c r="E45" s="2">
        <v>23</v>
      </c>
      <c r="F45" s="2">
        <v>2</v>
      </c>
      <c r="G45" s="2">
        <v>123</v>
      </c>
      <c r="H45" s="2">
        <f t="shared" si="1"/>
        <v>148</v>
      </c>
      <c r="I45" s="2">
        <v>0</v>
      </c>
      <c r="J45" s="11"/>
    </row>
    <row r="46" spans="1:10" s="3" customFormat="1" ht="11.1" customHeight="1" x14ac:dyDescent="0.2">
      <c r="A46" s="14">
        <v>41</v>
      </c>
      <c r="B46" s="1" t="s">
        <v>221</v>
      </c>
      <c r="C46" s="1" t="str">
        <f t="shared" si="0"/>
        <v>Canora Activity Centre</v>
      </c>
      <c r="D46" s="2">
        <v>132</v>
      </c>
      <c r="E46" s="2">
        <v>8</v>
      </c>
      <c r="F46" s="2">
        <v>2</v>
      </c>
      <c r="G46" s="2">
        <v>55</v>
      </c>
      <c r="H46" s="2">
        <f t="shared" si="1"/>
        <v>65</v>
      </c>
      <c r="I46" s="2">
        <v>0</v>
      </c>
      <c r="J46" s="11"/>
    </row>
    <row r="47" spans="1:10" s="3" customFormat="1" ht="11.1" customHeight="1" x14ac:dyDescent="0.2">
      <c r="A47" s="14">
        <v>42</v>
      </c>
      <c r="B47" s="1" t="s">
        <v>225</v>
      </c>
      <c r="C47" s="1" t="s">
        <v>1644</v>
      </c>
      <c r="D47" s="2">
        <v>137</v>
      </c>
      <c r="E47" s="2">
        <v>28</v>
      </c>
      <c r="F47" s="2">
        <v>5</v>
      </c>
      <c r="G47" s="2">
        <v>37</v>
      </c>
      <c r="H47" s="2">
        <f t="shared" si="1"/>
        <v>70</v>
      </c>
      <c r="I47" s="2">
        <v>0</v>
      </c>
      <c r="J47" s="11"/>
    </row>
    <row r="48" spans="1:10" s="3" customFormat="1" ht="11.1" customHeight="1" x14ac:dyDescent="0.2">
      <c r="A48" s="14">
        <v>43</v>
      </c>
      <c r="B48" s="1" t="s">
        <v>225</v>
      </c>
      <c r="C48" s="1" t="s">
        <v>1644</v>
      </c>
      <c r="D48" s="2">
        <v>140</v>
      </c>
      <c r="E48" s="2">
        <v>28</v>
      </c>
      <c r="F48" s="2">
        <v>0</v>
      </c>
      <c r="G48" s="2">
        <v>45</v>
      </c>
      <c r="H48" s="2">
        <f t="shared" si="1"/>
        <v>73</v>
      </c>
      <c r="I48" s="2">
        <v>0</v>
      </c>
      <c r="J48" s="11"/>
    </row>
    <row r="49" spans="1:10" s="3" customFormat="1" ht="11.1" customHeight="1" x14ac:dyDescent="0.2">
      <c r="A49" s="14">
        <v>44</v>
      </c>
      <c r="B49" s="1" t="s">
        <v>225</v>
      </c>
      <c r="C49" s="1" t="s">
        <v>1644</v>
      </c>
      <c r="D49" s="2">
        <v>228</v>
      </c>
      <c r="E49" s="2">
        <v>35</v>
      </c>
      <c r="F49" s="2">
        <v>1</v>
      </c>
      <c r="G49" s="2">
        <v>66</v>
      </c>
      <c r="H49" s="2">
        <f t="shared" si="1"/>
        <v>102</v>
      </c>
      <c r="I49" s="2">
        <v>0</v>
      </c>
      <c r="J49" s="11"/>
    </row>
    <row r="50" spans="1:10" s="3" customFormat="1" ht="11.1" customHeight="1" x14ac:dyDescent="0.2">
      <c r="A50" s="14">
        <v>45</v>
      </c>
      <c r="B50" s="1" t="s">
        <v>225</v>
      </c>
      <c r="C50" s="1" t="s">
        <v>1644</v>
      </c>
      <c r="D50" s="2">
        <v>140</v>
      </c>
      <c r="E50" s="2">
        <v>29</v>
      </c>
      <c r="F50" s="2">
        <v>0</v>
      </c>
      <c r="G50" s="2">
        <v>49</v>
      </c>
      <c r="H50" s="2">
        <f t="shared" si="1"/>
        <v>78</v>
      </c>
      <c r="I50" s="2">
        <v>1</v>
      </c>
      <c r="J50" s="11"/>
    </row>
    <row r="51" spans="1:10" s="3" customFormat="1" ht="11.1" customHeight="1" x14ac:dyDescent="0.2">
      <c r="A51" s="14">
        <v>46</v>
      </c>
      <c r="B51" s="1" t="s">
        <v>225</v>
      </c>
      <c r="C51" s="1" t="s">
        <v>1644</v>
      </c>
      <c r="D51" s="2">
        <v>226</v>
      </c>
      <c r="E51" s="2">
        <v>38</v>
      </c>
      <c r="F51" s="2">
        <v>1</v>
      </c>
      <c r="G51" s="2">
        <v>63</v>
      </c>
      <c r="H51" s="2">
        <f t="shared" si="1"/>
        <v>102</v>
      </c>
      <c r="I51" s="2">
        <v>0</v>
      </c>
      <c r="J51" s="11"/>
    </row>
    <row r="52" spans="1:10" s="3" customFormat="1" ht="11.1" customHeight="1" x14ac:dyDescent="0.2">
      <c r="A52" s="14">
        <v>47</v>
      </c>
      <c r="B52" s="1" t="s">
        <v>225</v>
      </c>
      <c r="C52" s="1" t="s">
        <v>1644</v>
      </c>
      <c r="D52" s="2">
        <v>171</v>
      </c>
      <c r="E52" s="2">
        <v>27</v>
      </c>
      <c r="F52" s="2">
        <v>1</v>
      </c>
      <c r="G52" s="2">
        <v>33</v>
      </c>
      <c r="H52" s="2">
        <f t="shared" si="1"/>
        <v>61</v>
      </c>
      <c r="I52" s="2">
        <v>0</v>
      </c>
      <c r="J52" s="11"/>
    </row>
    <row r="53" spans="1:10" s="3" customFormat="1" ht="11.1" customHeight="1" x14ac:dyDescent="0.2">
      <c r="A53" s="14">
        <v>48</v>
      </c>
      <c r="B53" s="1" t="s">
        <v>225</v>
      </c>
      <c r="C53" s="1" t="s">
        <v>1644</v>
      </c>
      <c r="D53" s="2">
        <v>163</v>
      </c>
      <c r="E53" s="2">
        <v>29</v>
      </c>
      <c r="F53" s="2">
        <v>4</v>
      </c>
      <c r="G53" s="2">
        <v>58</v>
      </c>
      <c r="H53" s="2">
        <f t="shared" si="1"/>
        <v>91</v>
      </c>
      <c r="I53" s="2">
        <v>0</v>
      </c>
      <c r="J53" s="11"/>
    </row>
    <row r="54" spans="1:10" s="3" customFormat="1" ht="11.1" customHeight="1" x14ac:dyDescent="0.2">
      <c r="A54" s="14">
        <v>49</v>
      </c>
      <c r="B54" s="1" t="s">
        <v>226</v>
      </c>
      <c r="C54" s="1" t="str">
        <f t="shared" si="0"/>
        <v>Springside Centennial Hall</v>
      </c>
      <c r="D54" s="2">
        <v>208</v>
      </c>
      <c r="E54" s="2">
        <v>24</v>
      </c>
      <c r="F54" s="2">
        <v>3</v>
      </c>
      <c r="G54" s="2">
        <v>111</v>
      </c>
      <c r="H54" s="2">
        <f t="shared" si="1"/>
        <v>138</v>
      </c>
      <c r="I54" s="2">
        <v>0</v>
      </c>
      <c r="J54" s="11"/>
    </row>
    <row r="55" spans="1:10" s="3" customFormat="1" ht="11.1" customHeight="1" x14ac:dyDescent="0.2">
      <c r="A55" s="14">
        <v>50</v>
      </c>
      <c r="B55" s="1" t="s">
        <v>226</v>
      </c>
      <c r="C55" s="1" t="str">
        <f t="shared" si="0"/>
        <v>Springside Centennial Hall</v>
      </c>
      <c r="D55" s="2">
        <v>170</v>
      </c>
      <c r="E55" s="2">
        <v>16</v>
      </c>
      <c r="F55" s="2">
        <v>2</v>
      </c>
      <c r="G55" s="2">
        <v>86</v>
      </c>
      <c r="H55" s="2">
        <f t="shared" si="1"/>
        <v>104</v>
      </c>
      <c r="I55" s="2">
        <v>0</v>
      </c>
      <c r="J55" s="11"/>
    </row>
    <row r="56" spans="1:10" s="3" customFormat="1" ht="11.1" customHeight="1" x14ac:dyDescent="0.2">
      <c r="A56" s="14">
        <v>51</v>
      </c>
      <c r="B56" s="1" t="s">
        <v>228</v>
      </c>
      <c r="C56" s="1" t="str">
        <f t="shared" si="0"/>
        <v>Ebenezer Community Centre</v>
      </c>
      <c r="D56" s="2">
        <v>213</v>
      </c>
      <c r="E56" s="2">
        <v>13</v>
      </c>
      <c r="F56" s="2">
        <v>3</v>
      </c>
      <c r="G56" s="2">
        <v>105</v>
      </c>
      <c r="H56" s="2">
        <f t="shared" si="1"/>
        <v>121</v>
      </c>
      <c r="I56" s="2">
        <v>0</v>
      </c>
      <c r="J56" s="11"/>
    </row>
    <row r="57" spans="1:10" s="3" customFormat="1" ht="11.1" customHeight="1" x14ac:dyDescent="0.2">
      <c r="A57" s="14">
        <v>52</v>
      </c>
      <c r="B57" s="1" t="s">
        <v>229</v>
      </c>
      <c r="C57" s="1" t="str">
        <f t="shared" si="0"/>
        <v>Rhein Golden Agers Centre</v>
      </c>
      <c r="D57" s="2">
        <v>172</v>
      </c>
      <c r="E57" s="2">
        <v>28</v>
      </c>
      <c r="F57" s="2">
        <v>2</v>
      </c>
      <c r="G57" s="2">
        <v>96</v>
      </c>
      <c r="H57" s="2">
        <f t="shared" si="1"/>
        <v>126</v>
      </c>
      <c r="I57" s="2">
        <v>0</v>
      </c>
      <c r="J57" s="11"/>
    </row>
    <row r="58" spans="1:10" s="3" customFormat="1" ht="11.1" customHeight="1" x14ac:dyDescent="0.2">
      <c r="A58" s="14">
        <v>53</v>
      </c>
      <c r="B58" s="1" t="s">
        <v>230</v>
      </c>
      <c r="C58" s="1" t="str">
        <f t="shared" si="0"/>
        <v>Silver Thread Community Centre, Togo</v>
      </c>
      <c r="D58" s="2">
        <v>194</v>
      </c>
      <c r="E58" s="2">
        <v>11</v>
      </c>
      <c r="F58" s="2">
        <v>2</v>
      </c>
      <c r="G58" s="2">
        <v>66</v>
      </c>
      <c r="H58" s="2">
        <f t="shared" si="1"/>
        <v>79</v>
      </c>
      <c r="I58" s="2">
        <v>0</v>
      </c>
      <c r="J58" s="11"/>
    </row>
    <row r="59" spans="1:10" s="3" customFormat="1" ht="11.1" customHeight="1" x14ac:dyDescent="0.2">
      <c r="A59" s="14" t="s">
        <v>38</v>
      </c>
      <c r="B59" s="1" t="s">
        <v>208</v>
      </c>
      <c r="C59" s="1" t="str">
        <f t="shared" si="0"/>
        <v>Etomami Community Hall</v>
      </c>
      <c r="D59" s="2">
        <v>0</v>
      </c>
      <c r="E59" s="2">
        <v>16</v>
      </c>
      <c r="F59" s="2">
        <v>1</v>
      </c>
      <c r="G59" s="2">
        <v>49</v>
      </c>
      <c r="H59" s="2">
        <f t="shared" si="1"/>
        <v>66</v>
      </c>
      <c r="I59" s="2">
        <v>0</v>
      </c>
      <c r="J59" s="11"/>
    </row>
    <row r="60" spans="1:10" s="3" customFormat="1" ht="11.1" customHeight="1" x14ac:dyDescent="0.2">
      <c r="A60" s="14" t="s">
        <v>38</v>
      </c>
      <c r="B60" s="1" t="s">
        <v>231</v>
      </c>
      <c r="C60" s="1" t="s">
        <v>1521</v>
      </c>
      <c r="D60" s="2">
        <v>0</v>
      </c>
      <c r="E60" s="2">
        <v>61</v>
      </c>
      <c r="F60" s="2">
        <v>2</v>
      </c>
      <c r="G60" s="2">
        <v>207</v>
      </c>
      <c r="H60" s="2">
        <f t="shared" si="1"/>
        <v>270</v>
      </c>
      <c r="I60" s="2">
        <v>1</v>
      </c>
      <c r="J60" s="11"/>
    </row>
    <row r="61" spans="1:10" s="3" customFormat="1" ht="11.1" customHeight="1" x14ac:dyDescent="0.2">
      <c r="A61" s="14" t="s">
        <v>38</v>
      </c>
      <c r="B61" s="1" t="s">
        <v>216</v>
      </c>
      <c r="C61" s="1" t="str">
        <f t="shared" si="0"/>
        <v>Norquay Legion Hall</v>
      </c>
      <c r="D61" s="2">
        <v>0</v>
      </c>
      <c r="E61" s="2">
        <v>17</v>
      </c>
      <c r="F61" s="2">
        <v>0</v>
      </c>
      <c r="G61" s="2">
        <v>127</v>
      </c>
      <c r="H61" s="2">
        <f t="shared" si="1"/>
        <v>144</v>
      </c>
      <c r="I61" s="2">
        <v>0</v>
      </c>
      <c r="J61" s="11"/>
    </row>
    <row r="62" spans="1:10" s="3" customFormat="1" ht="11.1" customHeight="1" x14ac:dyDescent="0.2">
      <c r="A62" s="14" t="s">
        <v>38</v>
      </c>
      <c r="B62" s="1" t="s">
        <v>232</v>
      </c>
      <c r="C62" s="1" t="s">
        <v>1644</v>
      </c>
      <c r="D62" s="2">
        <v>0</v>
      </c>
      <c r="E62" s="2">
        <v>83</v>
      </c>
      <c r="F62" s="2">
        <v>1</v>
      </c>
      <c r="G62" s="2">
        <v>149</v>
      </c>
      <c r="H62" s="2">
        <f t="shared" si="1"/>
        <v>233</v>
      </c>
      <c r="I62" s="2">
        <v>0</v>
      </c>
      <c r="J62" s="11"/>
    </row>
    <row r="63" spans="1:10" s="3" customFormat="1" ht="11.1" customHeight="1" x14ac:dyDescent="0.2">
      <c r="A63" s="14" t="s">
        <v>38</v>
      </c>
      <c r="B63" s="1" t="s">
        <v>233</v>
      </c>
      <c r="C63" s="1" t="str">
        <f t="shared" si="0"/>
        <v>Canora Returning Office</v>
      </c>
      <c r="D63" s="2">
        <v>0</v>
      </c>
      <c r="E63" s="2">
        <v>113</v>
      </c>
      <c r="F63" s="2">
        <v>4</v>
      </c>
      <c r="G63" s="2">
        <v>270</v>
      </c>
      <c r="H63" s="2">
        <f t="shared" si="1"/>
        <v>387</v>
      </c>
      <c r="I63" s="2">
        <v>0</v>
      </c>
      <c r="J63" s="11"/>
    </row>
    <row r="64" spans="1:10" s="3" customFormat="1" ht="11.1" customHeight="1" x14ac:dyDescent="0.2">
      <c r="A64" s="14"/>
      <c r="B64" s="1" t="s">
        <v>30</v>
      </c>
      <c r="C64" s="1" t="str">
        <f t="shared" si="0"/>
        <v>Absentee</v>
      </c>
      <c r="D64" s="2">
        <v>0</v>
      </c>
      <c r="E64" s="2">
        <v>15</v>
      </c>
      <c r="F64" s="2">
        <v>2</v>
      </c>
      <c r="G64" s="2">
        <v>44</v>
      </c>
      <c r="H64" s="2">
        <f t="shared" si="1"/>
        <v>61</v>
      </c>
      <c r="I64" s="2">
        <v>8</v>
      </c>
      <c r="J64" s="11"/>
    </row>
    <row r="65" spans="1:10" s="3" customFormat="1" ht="11.1" customHeight="1" x14ac:dyDescent="0.25">
      <c r="A65" s="14" t="s">
        <v>31</v>
      </c>
      <c r="B65" s="7" t="s">
        <v>234</v>
      </c>
      <c r="C65" s="1" t="str">
        <f t="shared" si="0"/>
        <v>Kamsack Hospital &amp; Nursing Home</v>
      </c>
      <c r="D65" s="2">
        <v>0</v>
      </c>
      <c r="E65" s="2">
        <v>11</v>
      </c>
      <c r="F65" s="2">
        <v>1</v>
      </c>
      <c r="G65" s="2">
        <v>14</v>
      </c>
      <c r="H65" s="2">
        <f t="shared" si="1"/>
        <v>26</v>
      </c>
      <c r="I65" s="2">
        <v>3</v>
      </c>
      <c r="J65" s="11"/>
    </row>
    <row r="66" spans="1:10" s="3" customFormat="1" ht="11.1" customHeight="1" x14ac:dyDescent="0.25">
      <c r="A66" s="14" t="s">
        <v>140</v>
      </c>
      <c r="B66" s="7" t="s">
        <v>235</v>
      </c>
      <c r="C66" s="1" t="str">
        <f t="shared" si="0"/>
        <v>Eaglestone Lodge Personal Care Home</v>
      </c>
      <c r="D66" s="2">
        <v>76</v>
      </c>
      <c r="E66" s="2">
        <v>27</v>
      </c>
      <c r="F66" s="2">
        <v>2</v>
      </c>
      <c r="G66" s="2">
        <v>25</v>
      </c>
      <c r="H66" s="2">
        <f>SUM(E66:G66)</f>
        <v>54</v>
      </c>
      <c r="I66" s="2">
        <v>1</v>
      </c>
      <c r="J66" s="11"/>
    </row>
    <row r="67" spans="1:10" s="3" customFormat="1" ht="11.1" customHeight="1" x14ac:dyDescent="0.25">
      <c r="A67" s="14" t="s">
        <v>44</v>
      </c>
      <c r="B67" s="7" t="s">
        <v>236</v>
      </c>
      <c r="C67" s="1" t="str">
        <f t="shared" si="0"/>
        <v>Canora Gateway Lodge</v>
      </c>
      <c r="D67" s="2">
        <v>69</v>
      </c>
      <c r="E67" s="2">
        <v>4</v>
      </c>
      <c r="F67" s="2">
        <v>0</v>
      </c>
      <c r="G67" s="2">
        <v>12</v>
      </c>
      <c r="H67" s="2">
        <f t="shared" si="1"/>
        <v>16</v>
      </c>
      <c r="I67" s="2">
        <v>0</v>
      </c>
      <c r="J67" s="11"/>
    </row>
    <row r="68" spans="1:10" s="3" customFormat="1" ht="11.1" customHeight="1" x14ac:dyDescent="0.25">
      <c r="A68" s="14" t="s">
        <v>43</v>
      </c>
      <c r="B68" s="7" t="s">
        <v>237</v>
      </c>
      <c r="C68" s="1" t="str">
        <f t="shared" si="0"/>
        <v>Preeceville &amp; District Health Centre And Long Term Care</v>
      </c>
      <c r="D68" s="2">
        <v>55</v>
      </c>
      <c r="E68" s="2">
        <v>14</v>
      </c>
      <c r="F68" s="2">
        <v>3</v>
      </c>
      <c r="G68" s="2">
        <v>21</v>
      </c>
      <c r="H68" s="2">
        <f t="shared" si="1"/>
        <v>38</v>
      </c>
      <c r="I68" s="2">
        <v>1</v>
      </c>
      <c r="J68" s="11"/>
    </row>
    <row r="69" spans="1:10" ht="11.1" customHeight="1" thickBot="1" x14ac:dyDescent="0.3">
      <c r="A69" s="22"/>
      <c r="B69" s="5" t="s">
        <v>33</v>
      </c>
      <c r="C69" s="23"/>
      <c r="D69" s="23">
        <f t="shared" ref="D69:I69" si="2">SUM(D6:D68)</f>
        <v>9906</v>
      </c>
      <c r="E69" s="23">
        <f t="shared" si="2"/>
        <v>1657</v>
      </c>
      <c r="F69" s="23">
        <f t="shared" si="2"/>
        <v>115</v>
      </c>
      <c r="G69" s="23">
        <f t="shared" si="2"/>
        <v>4371</v>
      </c>
      <c r="H69" s="23">
        <f t="shared" si="2"/>
        <v>6143</v>
      </c>
      <c r="I69" s="23">
        <f t="shared" si="2"/>
        <v>18</v>
      </c>
    </row>
    <row r="70" spans="1:10" ht="11.1" customHeight="1" x14ac:dyDescent="0.25"/>
    <row r="71" spans="1:10" ht="11.1" customHeight="1" x14ac:dyDescent="0.25">
      <c r="C71" s="1" t="s">
        <v>1522</v>
      </c>
      <c r="D71" s="3"/>
      <c r="E71" s="3"/>
      <c r="F71" s="3"/>
      <c r="G71" s="3"/>
    </row>
    <row r="72" spans="1:10" ht="11.1" customHeight="1" x14ac:dyDescent="0.25">
      <c r="C72" s="1" t="s">
        <v>35</v>
      </c>
      <c r="D72" s="24">
        <f>H69-G69</f>
        <v>1772</v>
      </c>
      <c r="E72" s="3"/>
      <c r="F72" s="3"/>
      <c r="G72" s="3"/>
    </row>
    <row r="73" spans="1:10" ht="11.1" customHeight="1" x14ac:dyDescent="0.25">
      <c r="C73" s="1" t="s">
        <v>36</v>
      </c>
      <c r="D73" s="25">
        <f>H69/D69</f>
        <v>0.62012921461740356</v>
      </c>
      <c r="E73" s="3"/>
      <c r="F73" s="3"/>
      <c r="G73" s="3"/>
    </row>
    <row r="74" spans="1:10" ht="11.1" customHeight="1" x14ac:dyDescent="0.25">
      <c r="C74" s="1" t="s">
        <v>37</v>
      </c>
      <c r="D74" s="3"/>
      <c r="E74" s="26">
        <f>E69/H69</f>
        <v>0.26973791307178901</v>
      </c>
      <c r="F74" s="26">
        <f>F69/H69</f>
        <v>1.8720494872212275E-2</v>
      </c>
      <c r="G74" s="26">
        <f>G69/H69</f>
        <v>0.71154159205599865</v>
      </c>
    </row>
    <row r="75" spans="1:10" ht="11.1" customHeight="1" x14ac:dyDescent="0.25"/>
  </sheetData>
  <mergeCells count="10">
    <mergeCell ref="J4:J5"/>
    <mergeCell ref="C4:C5"/>
    <mergeCell ref="H4:H5"/>
    <mergeCell ref="H2:I2"/>
    <mergeCell ref="A3:C3"/>
    <mergeCell ref="E3:G3"/>
    <mergeCell ref="A4:A5"/>
    <mergeCell ref="B4:B5"/>
    <mergeCell ref="D4:D5"/>
    <mergeCell ref="A1:A2"/>
  </mergeCells>
  <hyperlinks>
    <hyperlink ref="A6" r:id="rId1" display="http://espree.elections.sk.ca/esResultsUnOfficialEdit.cfm?MODE=EDITINIT&amp;POLL=206"/>
    <hyperlink ref="A7" r:id="rId2" display="http://espree.elections.sk.ca/esResultsUnOfficialEdit.cfm?MODE=EDITINIT&amp;POLL=207"/>
    <hyperlink ref="A8" r:id="rId3" display="http://espree.elections.sk.ca/esResultsUnOfficialEdit.cfm?MODE=EDITINIT&amp;POLL=208"/>
    <hyperlink ref="A9" r:id="rId4" display="http://espree.elections.sk.ca/esResultsUnOfficialEdit.cfm?MODE=EDITINIT&amp;POLL=209"/>
    <hyperlink ref="A10" r:id="rId5" display="http://espree.elections.sk.ca/esResultsUnOfficialEdit.cfm?MODE=EDITINIT&amp;POLL=210"/>
    <hyperlink ref="A11" r:id="rId6" display="http://espree.elections.sk.ca/esResultsUnOfficialEdit.cfm?MODE=EDITINIT&amp;POLL=211"/>
    <hyperlink ref="A12" r:id="rId7" display="http://espree.elections.sk.ca/esResultsUnOfficialEdit.cfm?MODE=EDITINIT&amp;POLL=212"/>
    <hyperlink ref="A13" r:id="rId8" display="http://espree.elections.sk.ca/esResultsUnOfficialEdit.cfm?MODE=EDITINIT&amp;POLL=213"/>
    <hyperlink ref="A14" r:id="rId9" display="http://espree.elections.sk.ca/esResultsUnOfficialEdit.cfm?MODE=EDITINIT&amp;POLL=214"/>
    <hyperlink ref="A15" r:id="rId10" display="http://espree.elections.sk.ca/esResultsUnOfficialEdit.cfm?MODE=EDITINIT&amp;POLL=215"/>
    <hyperlink ref="A16" r:id="rId11" display="http://espree.elections.sk.ca/esResultsUnOfficialEdit.cfm?MODE=EDITINIT&amp;POLL=216"/>
    <hyperlink ref="A17" r:id="rId12" display="http://espree.elections.sk.ca/esResultsUnOfficialEdit.cfm?MODE=EDITINIT&amp;POLL=217"/>
    <hyperlink ref="A18" r:id="rId13" display="http://espree.elections.sk.ca/esResultsUnOfficialEdit.cfm?MODE=EDITINIT&amp;POLL=218"/>
    <hyperlink ref="A19" r:id="rId14" display="http://espree.elections.sk.ca/esResultsUnOfficialEdit.cfm?MODE=EDITINIT&amp;POLL=219"/>
    <hyperlink ref="A20" r:id="rId15" display="http://espree.elections.sk.ca/esResultsUnOfficialEdit.cfm?MODE=EDITINIT&amp;POLL=220"/>
    <hyperlink ref="A21" r:id="rId16" display="http://espree.elections.sk.ca/esResultsUnOfficialEdit.cfm?MODE=EDITINIT&amp;POLL=221"/>
    <hyperlink ref="A22" r:id="rId17" display="http://espree.elections.sk.ca/esResultsUnOfficialEdit.cfm?MODE=EDITINIT&amp;POLL=222"/>
    <hyperlink ref="A23" r:id="rId18" display="http://espree.elections.sk.ca/esResultsUnOfficialEdit.cfm?MODE=EDITINIT&amp;POLL=223"/>
    <hyperlink ref="A24" r:id="rId19" display="http://espree.elections.sk.ca/esResultsUnOfficialEdit.cfm?MODE=EDITINIT&amp;POLL=224"/>
    <hyperlink ref="A25" r:id="rId20" display="http://espree.elections.sk.ca/esResultsUnOfficialEdit.cfm?MODE=EDITINIT&amp;POLL=225"/>
    <hyperlink ref="A26" r:id="rId21" display="http://espree.elections.sk.ca/esResultsUnOfficialEdit.cfm?MODE=EDITINIT&amp;POLL=226"/>
    <hyperlink ref="A27" r:id="rId22" display="http://espree.elections.sk.ca/esResultsUnOfficialEdit.cfm?MODE=EDITINIT&amp;POLL=227"/>
    <hyperlink ref="A28" r:id="rId23" display="http://espree.elections.sk.ca/esResultsUnOfficialEdit.cfm?MODE=EDITINIT&amp;POLL=228"/>
    <hyperlink ref="A29" r:id="rId24" display="http://espree.elections.sk.ca/esResultsUnOfficialEdit.cfm?MODE=EDITINIT&amp;POLL=229"/>
    <hyperlink ref="A30" r:id="rId25" display="http://espree.elections.sk.ca/esResultsUnOfficialEdit.cfm?MODE=EDITINIT&amp;POLL=230"/>
    <hyperlink ref="A31" r:id="rId26" display="http://espree.elections.sk.ca/esResultsUnOfficialEdit.cfm?MODE=EDITINIT&amp;POLL=231"/>
    <hyperlink ref="A32" r:id="rId27" display="http://espree.elections.sk.ca/esResultsUnOfficialEdit.cfm?MODE=EDITINIT&amp;POLL=232"/>
    <hyperlink ref="A33" r:id="rId28" display="http://espree.elections.sk.ca/esResultsUnOfficialEdit.cfm?MODE=EDITINIT&amp;POLL=233"/>
    <hyperlink ref="A34" r:id="rId29" display="http://espree.elections.sk.ca/esResultsUnOfficialEdit.cfm?MODE=EDITINIT&amp;POLL=234"/>
    <hyperlink ref="A35" r:id="rId30" display="http://espree.elections.sk.ca/esResultsUnOfficialEdit.cfm?MODE=EDITINIT&amp;POLL=235"/>
    <hyperlink ref="A36" r:id="rId31" display="http://espree.elections.sk.ca/esResultsUnOfficialEdit.cfm?MODE=EDITINIT&amp;POLL=236"/>
    <hyperlink ref="A37" r:id="rId32" display="http://espree.elections.sk.ca/esResultsUnOfficialEdit.cfm?MODE=EDITINIT&amp;POLL=237"/>
    <hyperlink ref="A38" r:id="rId33" display="http://espree.elections.sk.ca/esResultsUnOfficialEdit.cfm?MODE=EDITINIT&amp;POLL=238"/>
    <hyperlink ref="A39" r:id="rId34" display="http://espree.elections.sk.ca/esResultsUnOfficialEdit.cfm?MODE=EDITINIT&amp;POLL=239"/>
    <hyperlink ref="A40" r:id="rId35" display="http://espree.elections.sk.ca/esResultsUnOfficialEdit.cfm?MODE=EDITINIT&amp;POLL=240"/>
    <hyperlink ref="A41" r:id="rId36" display="http://espree.elections.sk.ca/esResultsUnOfficialEdit.cfm?MODE=EDITINIT&amp;POLL=241"/>
    <hyperlink ref="A42" r:id="rId37" display="http://espree.elections.sk.ca/esResultsUnOfficialEdit.cfm?MODE=EDITINIT&amp;POLL=242"/>
    <hyperlink ref="A43" r:id="rId38" display="http://espree.elections.sk.ca/esResultsUnOfficialEdit.cfm?MODE=EDITINIT&amp;POLL=243"/>
    <hyperlink ref="A44" r:id="rId39" display="http://espree.elections.sk.ca/esResultsUnOfficialEdit.cfm?MODE=EDITINIT&amp;POLL=244"/>
    <hyperlink ref="A45" r:id="rId40" display="http://espree.elections.sk.ca/esResultsUnOfficialEdit.cfm?MODE=EDITINIT&amp;POLL=245"/>
    <hyperlink ref="A46" r:id="rId41" display="http://espree.elections.sk.ca/esResultsUnOfficialEdit.cfm?MODE=EDITINIT&amp;POLL=246"/>
    <hyperlink ref="A47" r:id="rId42" display="http://espree.elections.sk.ca/esResultsUnOfficialEdit.cfm?MODE=EDITINIT&amp;POLL=247"/>
    <hyperlink ref="A48" r:id="rId43" display="http://espree.elections.sk.ca/esResultsUnOfficialEdit.cfm?MODE=EDITINIT&amp;POLL=248"/>
    <hyperlink ref="A49" r:id="rId44" display="http://espree.elections.sk.ca/esResultsUnOfficialEdit.cfm?MODE=EDITINIT&amp;POLL=249"/>
    <hyperlink ref="A50" r:id="rId45" display="http://espree.elections.sk.ca/esResultsUnOfficialEdit.cfm?MODE=EDITINIT&amp;POLL=250"/>
    <hyperlink ref="A51" r:id="rId46" display="http://espree.elections.sk.ca/esResultsUnOfficialEdit.cfm?MODE=EDITINIT&amp;POLL=251"/>
    <hyperlink ref="A52" r:id="rId47" display="http://espree.elections.sk.ca/esResultsUnOfficialEdit.cfm?MODE=EDITINIT&amp;POLL=252"/>
    <hyperlink ref="A53" r:id="rId48" display="http://espree.elections.sk.ca/esResultsUnOfficialEdit.cfm?MODE=EDITINIT&amp;POLL=253"/>
    <hyperlink ref="A54" r:id="rId49" display="http://espree.elections.sk.ca/esResultsUnOfficialEdit.cfm?MODE=EDITINIT&amp;POLL=254"/>
    <hyperlink ref="A55" r:id="rId50" display="http://espree.elections.sk.ca/esResultsUnOfficialEdit.cfm?MODE=EDITINIT&amp;POLL=255"/>
    <hyperlink ref="A56" r:id="rId51" display="http://espree.elections.sk.ca/esResultsUnOfficialEdit.cfm?MODE=EDITINIT&amp;POLL=256"/>
    <hyperlink ref="A57" r:id="rId52" display="http://espree.elections.sk.ca/esResultsUnOfficialEdit.cfm?MODE=EDITINIT&amp;POLL=257"/>
    <hyperlink ref="A58" r:id="rId53" display="http://espree.elections.sk.ca/esResultsUnOfficialEdit.cfm?MODE=EDITINIT&amp;POLL=258"/>
    <hyperlink ref="A59" r:id="rId54" display="http://espree.elections.sk.ca/esResultsUnOfficialEdit.cfm?MODE=EDITINIT&amp;POLL=2928"/>
    <hyperlink ref="A60" r:id="rId55" display="http://espree.elections.sk.ca/esResultsUnOfficialEdit.cfm?MODE=EDITINIT&amp;POLL=2929"/>
    <hyperlink ref="A61" r:id="rId56" display="http://espree.elections.sk.ca/esResultsUnOfficialEdit.cfm?MODE=EDITINIT&amp;POLL=2930"/>
    <hyperlink ref="A62" r:id="rId57" display="http://espree.elections.sk.ca/esResultsUnOfficialEdit.cfm?MODE=EDITINIT&amp;POLL=2931"/>
    <hyperlink ref="A63" r:id="rId58" display="http://espree.elections.sk.ca/esResultsUnOfficialEdit.cfm?MODE=EDITINIT&amp;POLL=2932"/>
    <hyperlink ref="A65" r:id="rId59" display="http://espree.elections.sk.ca/esResultsUnOfficialEdit.cfm?MODE=EDITINIT&amp;POLL=3395"/>
    <hyperlink ref="A66" r:id="rId60" display="http://espree.elections.sk.ca/esResultsUnOfficialEdit.cfm?MODE=EDITINIT&amp;POLL=3177"/>
    <hyperlink ref="A67" r:id="rId61" display="http://espree.elections.sk.ca/esResultsUnOfficialEdit.cfm?MODE=EDITINIT&amp;POLL=3178"/>
    <hyperlink ref="A68" r:id="rId62" display="http://espree.elections.sk.ca/esResultsUnOfficialEdit.cfm?MODE=EDITINIT&amp;POLL=3179"/>
  </hyperlinks>
  <pageMargins left="0.7" right="0.7" top="0.75" bottom="0.75" header="0.3" footer="0.3"/>
  <pageSetup scale="82" orientation="portrait" r:id="rId63"/>
  <drawing r:id="rId6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69"/>
  <sheetViews>
    <sheetView topLeftCell="A22" zoomScaleNormal="100" workbookViewId="0">
      <selection activeCell="I62" sqref="A53:I62"/>
    </sheetView>
  </sheetViews>
  <sheetFormatPr defaultColWidth="9.109375" defaultRowHeight="13.8" x14ac:dyDescent="0.25"/>
  <cols>
    <col min="1" max="1" width="9.109375" style="21"/>
    <col min="2" max="2" width="38.6640625" style="27" hidden="1" customWidth="1"/>
    <col min="3" max="3" width="32.88671875" style="27" customWidth="1"/>
    <col min="4" max="4" width="9.109375" style="27"/>
    <col min="5" max="5" width="9.6640625" style="27" customWidth="1"/>
    <col min="6" max="6" width="10" style="27" customWidth="1"/>
    <col min="7" max="7" width="12.44140625" style="27" customWidth="1"/>
    <col min="8" max="8" width="9.44140625" style="27" customWidth="1"/>
    <col min="9" max="16384" width="9.109375" style="27"/>
  </cols>
  <sheetData>
    <row r="1" spans="1:10" ht="20.100000000000001" customHeight="1" x14ac:dyDescent="0.25">
      <c r="C1" s="7" t="s">
        <v>1634</v>
      </c>
    </row>
    <row r="2" spans="1:10" ht="20.100000000000001" customHeight="1" thickBot="1" x14ac:dyDescent="0.3">
      <c r="A2" s="49" t="s">
        <v>1635</v>
      </c>
      <c r="B2" s="50"/>
      <c r="C2" s="43" t="s">
        <v>1582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3" customFormat="1" ht="24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1662</v>
      </c>
      <c r="F4" s="46" t="s">
        <v>267</v>
      </c>
      <c r="G4" s="46" t="s">
        <v>268</v>
      </c>
      <c r="H4" s="113" t="s">
        <v>32</v>
      </c>
      <c r="I4" s="64" t="s">
        <v>5</v>
      </c>
      <c r="J4" s="114"/>
    </row>
    <row r="5" spans="1:10" s="3" customFormat="1" ht="11.1" customHeight="1" x14ac:dyDescent="0.2">
      <c r="A5" s="111"/>
      <c r="B5" s="107"/>
      <c r="C5" s="107"/>
      <c r="D5" s="109"/>
      <c r="E5" s="48" t="s">
        <v>3</v>
      </c>
      <c r="F5" s="48" t="s">
        <v>2</v>
      </c>
      <c r="G5" s="48" t="s">
        <v>4</v>
      </c>
      <c r="H5" s="109"/>
      <c r="I5" s="41" t="s">
        <v>47</v>
      </c>
      <c r="J5" s="114"/>
    </row>
    <row r="6" spans="1:10" s="3" customFormat="1" ht="11.1" customHeight="1" x14ac:dyDescent="0.2">
      <c r="A6" s="14">
        <v>1</v>
      </c>
      <c r="B6" s="1" t="s">
        <v>240</v>
      </c>
      <c r="C6" s="1" t="str">
        <f>PROPER(B6)</f>
        <v>Tobin Lake Village Office</v>
      </c>
      <c r="D6" s="2">
        <v>123</v>
      </c>
      <c r="E6" s="2">
        <v>2</v>
      </c>
      <c r="F6" s="2">
        <v>70</v>
      </c>
      <c r="G6" s="2">
        <v>13</v>
      </c>
      <c r="H6" s="2">
        <f>SUM(E6:G6)</f>
        <v>85</v>
      </c>
      <c r="I6" s="2">
        <v>1</v>
      </c>
      <c r="J6" s="11"/>
    </row>
    <row r="7" spans="1:10" s="3" customFormat="1" ht="11.1" customHeight="1" x14ac:dyDescent="0.2">
      <c r="A7" s="14">
        <v>2</v>
      </c>
      <c r="B7" s="1" t="s">
        <v>241</v>
      </c>
      <c r="C7" s="1" t="str">
        <f t="shared" ref="C7:C62" si="0">PROPER(B7)</f>
        <v>Carrot River Community Hall</v>
      </c>
      <c r="D7" s="2">
        <v>81</v>
      </c>
      <c r="E7" s="2">
        <v>0</v>
      </c>
      <c r="F7" s="2">
        <v>39</v>
      </c>
      <c r="G7" s="2">
        <v>3</v>
      </c>
      <c r="H7" s="2">
        <f t="shared" ref="H7:H62" si="1">SUM(E7:G7)</f>
        <v>42</v>
      </c>
      <c r="I7" s="2">
        <v>0</v>
      </c>
      <c r="J7" s="11"/>
    </row>
    <row r="8" spans="1:10" s="3" customFormat="1" ht="11.1" customHeight="1" x14ac:dyDescent="0.2">
      <c r="A8" s="14">
        <v>3</v>
      </c>
      <c r="B8" s="1" t="s">
        <v>242</v>
      </c>
      <c r="C8" s="1" t="str">
        <f t="shared" si="0"/>
        <v>Red Earth Band Office, Red Earth First Nation</v>
      </c>
      <c r="D8" s="2">
        <v>493</v>
      </c>
      <c r="E8" s="2">
        <v>2</v>
      </c>
      <c r="F8" s="2">
        <v>25</v>
      </c>
      <c r="G8" s="2">
        <v>94</v>
      </c>
      <c r="H8" s="2">
        <f t="shared" si="1"/>
        <v>121</v>
      </c>
      <c r="I8" s="2">
        <v>2</v>
      </c>
      <c r="J8" s="11"/>
    </row>
    <row r="9" spans="1:10" s="3" customFormat="1" ht="11.1" customHeight="1" x14ac:dyDescent="0.2">
      <c r="A9" s="14">
        <v>4</v>
      </c>
      <c r="B9" s="1" t="s">
        <v>243</v>
      </c>
      <c r="C9" s="1" t="str">
        <f t="shared" si="0"/>
        <v>Shoal Lake First Nation, Block 1-01 Noochimeek Crescent</v>
      </c>
      <c r="D9" s="2">
        <v>286</v>
      </c>
      <c r="E9" s="2">
        <v>1</v>
      </c>
      <c r="F9" s="2">
        <v>29</v>
      </c>
      <c r="G9" s="2">
        <v>99</v>
      </c>
      <c r="H9" s="2">
        <f t="shared" si="1"/>
        <v>129</v>
      </c>
      <c r="I9" s="2">
        <v>2</v>
      </c>
      <c r="J9" s="11"/>
    </row>
    <row r="10" spans="1:10" s="3" customFormat="1" ht="11.1" customHeight="1" x14ac:dyDescent="0.2">
      <c r="A10" s="14">
        <v>5</v>
      </c>
      <c r="B10" s="1" t="s">
        <v>244</v>
      </c>
      <c r="C10" s="1" t="str">
        <f t="shared" si="0"/>
        <v>Papikwan Hall</v>
      </c>
      <c r="D10" s="2">
        <v>37</v>
      </c>
      <c r="E10" s="2">
        <v>0</v>
      </c>
      <c r="F10" s="2">
        <v>29</v>
      </c>
      <c r="G10" s="2">
        <v>1</v>
      </c>
      <c r="H10" s="2">
        <f t="shared" si="1"/>
        <v>30</v>
      </c>
      <c r="I10" s="2">
        <v>0</v>
      </c>
      <c r="J10" s="11"/>
    </row>
    <row r="11" spans="1:10" s="3" customFormat="1" ht="11.1" customHeight="1" x14ac:dyDescent="0.2">
      <c r="A11" s="14">
        <v>6</v>
      </c>
      <c r="B11" s="1" t="s">
        <v>245</v>
      </c>
      <c r="C11" s="1" t="str">
        <f t="shared" si="0"/>
        <v>Moose Plains Community Center</v>
      </c>
      <c r="D11" s="2">
        <v>220</v>
      </c>
      <c r="E11" s="2">
        <v>2</v>
      </c>
      <c r="F11" s="2">
        <v>86</v>
      </c>
      <c r="G11" s="2">
        <v>19</v>
      </c>
      <c r="H11" s="2">
        <f t="shared" si="1"/>
        <v>107</v>
      </c>
      <c r="I11" s="2">
        <v>0</v>
      </c>
      <c r="J11" s="11"/>
    </row>
    <row r="12" spans="1:10" s="3" customFormat="1" ht="11.1" customHeight="1" x14ac:dyDescent="0.2">
      <c r="A12" s="14">
        <v>7</v>
      </c>
      <c r="B12" s="1" t="s">
        <v>241</v>
      </c>
      <c r="C12" s="1" t="str">
        <f t="shared" si="0"/>
        <v>Carrot River Community Hall</v>
      </c>
      <c r="D12" s="2">
        <v>58</v>
      </c>
      <c r="E12" s="2">
        <v>1</v>
      </c>
      <c r="F12" s="2">
        <v>14</v>
      </c>
      <c r="G12" s="2">
        <v>0</v>
      </c>
      <c r="H12" s="2">
        <f t="shared" si="1"/>
        <v>15</v>
      </c>
      <c r="I12" s="2">
        <v>0</v>
      </c>
      <c r="J12" s="11"/>
    </row>
    <row r="13" spans="1:10" s="3" customFormat="1" ht="11.1" customHeight="1" x14ac:dyDescent="0.2">
      <c r="A13" s="14">
        <v>8</v>
      </c>
      <c r="B13" s="1" t="s">
        <v>246</v>
      </c>
      <c r="C13" s="1" t="str">
        <f t="shared" si="0"/>
        <v>Nipawin Elks Lodge No. 251</v>
      </c>
      <c r="D13" s="2">
        <v>335</v>
      </c>
      <c r="E13" s="2">
        <v>4</v>
      </c>
      <c r="F13" s="2">
        <v>105</v>
      </c>
      <c r="G13" s="2">
        <v>33</v>
      </c>
      <c r="H13" s="2">
        <f t="shared" si="1"/>
        <v>142</v>
      </c>
      <c r="I13" s="2">
        <v>0</v>
      </c>
      <c r="J13" s="11"/>
    </row>
    <row r="14" spans="1:10" s="3" customFormat="1" ht="11.1" customHeight="1" x14ac:dyDescent="0.2">
      <c r="A14" s="14">
        <v>9</v>
      </c>
      <c r="B14" s="1" t="s">
        <v>247</v>
      </c>
      <c r="C14" s="1" t="str">
        <f t="shared" si="0"/>
        <v>Nipawin Evergreen Centre</v>
      </c>
      <c r="D14" s="2">
        <v>320</v>
      </c>
      <c r="E14" s="2">
        <v>8</v>
      </c>
      <c r="F14" s="2">
        <v>83</v>
      </c>
      <c r="G14" s="2">
        <v>28</v>
      </c>
      <c r="H14" s="2">
        <f t="shared" si="1"/>
        <v>119</v>
      </c>
      <c r="I14" s="2">
        <v>1</v>
      </c>
      <c r="J14" s="11"/>
    </row>
    <row r="15" spans="1:10" s="3" customFormat="1" ht="11.1" customHeight="1" x14ac:dyDescent="0.2">
      <c r="A15" s="14">
        <v>10</v>
      </c>
      <c r="B15" s="1" t="s">
        <v>247</v>
      </c>
      <c r="C15" s="1" t="str">
        <f t="shared" si="0"/>
        <v>Nipawin Evergreen Centre</v>
      </c>
      <c r="D15" s="2">
        <v>204</v>
      </c>
      <c r="E15" s="2">
        <v>2</v>
      </c>
      <c r="F15" s="2">
        <v>61</v>
      </c>
      <c r="G15" s="2">
        <v>21</v>
      </c>
      <c r="H15" s="2">
        <f t="shared" si="1"/>
        <v>84</v>
      </c>
      <c r="I15" s="2">
        <v>0</v>
      </c>
      <c r="J15" s="11"/>
    </row>
    <row r="16" spans="1:10" s="3" customFormat="1" ht="11.1" customHeight="1" x14ac:dyDescent="0.2">
      <c r="A16" s="14">
        <v>11</v>
      </c>
      <c r="B16" s="1" t="s">
        <v>247</v>
      </c>
      <c r="C16" s="1" t="str">
        <f t="shared" si="0"/>
        <v>Nipawin Evergreen Centre</v>
      </c>
      <c r="D16" s="2">
        <v>253</v>
      </c>
      <c r="E16" s="2">
        <v>4</v>
      </c>
      <c r="F16" s="2">
        <v>49</v>
      </c>
      <c r="G16" s="2">
        <v>18</v>
      </c>
      <c r="H16" s="2">
        <f t="shared" si="1"/>
        <v>71</v>
      </c>
      <c r="I16" s="2">
        <v>0</v>
      </c>
      <c r="J16" s="11"/>
    </row>
    <row r="17" spans="1:10" s="3" customFormat="1" ht="11.1" customHeight="1" x14ac:dyDescent="0.2">
      <c r="A17" s="14">
        <v>12</v>
      </c>
      <c r="B17" s="1" t="s">
        <v>246</v>
      </c>
      <c r="C17" s="1" t="str">
        <f t="shared" si="0"/>
        <v>Nipawin Elks Lodge No. 251</v>
      </c>
      <c r="D17" s="2">
        <v>342</v>
      </c>
      <c r="E17" s="2">
        <v>5</v>
      </c>
      <c r="F17" s="2">
        <v>141</v>
      </c>
      <c r="G17" s="2">
        <v>24</v>
      </c>
      <c r="H17" s="2">
        <f t="shared" si="1"/>
        <v>170</v>
      </c>
      <c r="I17" s="2">
        <v>0</v>
      </c>
      <c r="J17" s="11"/>
    </row>
    <row r="18" spans="1:10" s="3" customFormat="1" ht="11.1" customHeight="1" x14ac:dyDescent="0.2">
      <c r="A18" s="14" t="s">
        <v>248</v>
      </c>
      <c r="B18" s="1" t="s">
        <v>246</v>
      </c>
      <c r="C18" s="1" t="str">
        <f t="shared" si="0"/>
        <v>Nipawin Elks Lodge No. 251</v>
      </c>
      <c r="D18" s="2">
        <v>256</v>
      </c>
      <c r="E18" s="2">
        <v>3</v>
      </c>
      <c r="F18" s="2">
        <v>70</v>
      </c>
      <c r="G18" s="2">
        <v>24</v>
      </c>
      <c r="H18" s="2">
        <f t="shared" si="1"/>
        <v>97</v>
      </c>
      <c r="I18" s="2">
        <v>0</v>
      </c>
      <c r="J18" s="11"/>
    </row>
    <row r="19" spans="1:10" s="3" customFormat="1" ht="11.1" customHeight="1" x14ac:dyDescent="0.2">
      <c r="A19" s="14" t="s">
        <v>249</v>
      </c>
      <c r="B19" s="1" t="s">
        <v>246</v>
      </c>
      <c r="C19" s="1" t="str">
        <f t="shared" si="0"/>
        <v>Nipawin Elks Lodge No. 251</v>
      </c>
      <c r="D19" s="2">
        <v>226</v>
      </c>
      <c r="E19" s="2">
        <v>1</v>
      </c>
      <c r="F19" s="2">
        <v>59</v>
      </c>
      <c r="G19" s="2">
        <v>32</v>
      </c>
      <c r="H19" s="2">
        <f t="shared" si="1"/>
        <v>92</v>
      </c>
      <c r="I19" s="2">
        <v>0</v>
      </c>
      <c r="J19" s="11"/>
    </row>
    <row r="20" spans="1:10" s="3" customFormat="1" ht="11.1" customHeight="1" x14ac:dyDescent="0.2">
      <c r="A20" s="14">
        <v>14</v>
      </c>
      <c r="B20" s="1" t="s">
        <v>246</v>
      </c>
      <c r="C20" s="1" t="str">
        <f t="shared" si="0"/>
        <v>Nipawin Elks Lodge No. 251</v>
      </c>
      <c r="D20" s="2">
        <v>184</v>
      </c>
      <c r="E20" s="2">
        <v>2</v>
      </c>
      <c r="F20" s="2">
        <v>63</v>
      </c>
      <c r="G20" s="2">
        <v>22</v>
      </c>
      <c r="H20" s="2">
        <f t="shared" si="1"/>
        <v>87</v>
      </c>
      <c r="I20" s="2">
        <v>0</v>
      </c>
      <c r="J20" s="11"/>
    </row>
    <row r="21" spans="1:10" s="3" customFormat="1" ht="11.1" customHeight="1" x14ac:dyDescent="0.2">
      <c r="A21" s="14">
        <v>15</v>
      </c>
      <c r="B21" s="1" t="s">
        <v>246</v>
      </c>
      <c r="C21" s="1" t="str">
        <f t="shared" si="0"/>
        <v>Nipawin Elks Lodge No. 251</v>
      </c>
      <c r="D21" s="2">
        <v>254</v>
      </c>
      <c r="E21" s="2">
        <v>5</v>
      </c>
      <c r="F21" s="2">
        <v>82</v>
      </c>
      <c r="G21" s="2">
        <v>30</v>
      </c>
      <c r="H21" s="2">
        <f t="shared" si="1"/>
        <v>117</v>
      </c>
      <c r="I21" s="2">
        <v>0</v>
      </c>
      <c r="J21" s="11"/>
    </row>
    <row r="22" spans="1:10" s="3" customFormat="1" ht="11.1" customHeight="1" x14ac:dyDescent="0.2">
      <c r="A22" s="14">
        <v>16</v>
      </c>
      <c r="B22" s="1" t="s">
        <v>247</v>
      </c>
      <c r="C22" s="1" t="str">
        <f t="shared" si="0"/>
        <v>Nipawin Evergreen Centre</v>
      </c>
      <c r="D22" s="2">
        <v>259</v>
      </c>
      <c r="E22" s="2">
        <v>3</v>
      </c>
      <c r="F22" s="2">
        <v>109</v>
      </c>
      <c r="G22" s="2">
        <v>35</v>
      </c>
      <c r="H22" s="2">
        <f t="shared" si="1"/>
        <v>147</v>
      </c>
      <c r="I22" s="2">
        <v>0</v>
      </c>
      <c r="J22" s="11"/>
    </row>
    <row r="23" spans="1:10" s="3" customFormat="1" ht="11.1" customHeight="1" x14ac:dyDescent="0.2">
      <c r="A23" s="14">
        <v>17</v>
      </c>
      <c r="B23" s="1" t="s">
        <v>247</v>
      </c>
      <c r="C23" s="1" t="str">
        <f t="shared" si="0"/>
        <v>Nipawin Evergreen Centre</v>
      </c>
      <c r="D23" s="2">
        <v>255</v>
      </c>
      <c r="E23" s="2">
        <v>2</v>
      </c>
      <c r="F23" s="2">
        <v>78</v>
      </c>
      <c r="G23" s="2">
        <v>26</v>
      </c>
      <c r="H23" s="2">
        <f t="shared" si="1"/>
        <v>106</v>
      </c>
      <c r="I23" s="2">
        <v>0</v>
      </c>
      <c r="J23" s="11"/>
    </row>
    <row r="24" spans="1:10" s="3" customFormat="1" ht="11.1" customHeight="1" x14ac:dyDescent="0.2">
      <c r="A24" s="14">
        <v>18</v>
      </c>
      <c r="B24" s="1" t="s">
        <v>241</v>
      </c>
      <c r="C24" s="1" t="str">
        <f t="shared" si="0"/>
        <v>Carrot River Community Hall</v>
      </c>
      <c r="D24" s="2">
        <v>169</v>
      </c>
      <c r="E24" s="2">
        <v>2</v>
      </c>
      <c r="F24" s="2">
        <v>65</v>
      </c>
      <c r="G24" s="2">
        <v>9</v>
      </c>
      <c r="H24" s="2">
        <f t="shared" si="1"/>
        <v>76</v>
      </c>
      <c r="I24" s="2">
        <v>0</v>
      </c>
      <c r="J24" s="11"/>
    </row>
    <row r="25" spans="1:10" s="3" customFormat="1" ht="11.1" customHeight="1" x14ac:dyDescent="0.2">
      <c r="A25" s="14">
        <v>19</v>
      </c>
      <c r="B25" s="1" t="s">
        <v>241</v>
      </c>
      <c r="C25" s="1" t="str">
        <f t="shared" si="0"/>
        <v>Carrot River Community Hall</v>
      </c>
      <c r="D25" s="2">
        <v>153</v>
      </c>
      <c r="E25" s="2">
        <v>0</v>
      </c>
      <c r="F25" s="2">
        <v>66</v>
      </c>
      <c r="G25" s="2">
        <v>15</v>
      </c>
      <c r="H25" s="2">
        <f t="shared" si="1"/>
        <v>81</v>
      </c>
      <c r="I25" s="2">
        <v>0</v>
      </c>
      <c r="J25" s="11"/>
    </row>
    <row r="26" spans="1:10" s="3" customFormat="1" ht="11.1" customHeight="1" x14ac:dyDescent="0.2">
      <c r="A26" s="14">
        <v>20</v>
      </c>
      <c r="B26" s="1" t="s">
        <v>241</v>
      </c>
      <c r="C26" s="1" t="str">
        <f t="shared" si="0"/>
        <v>Carrot River Community Hall</v>
      </c>
      <c r="D26" s="2">
        <v>300</v>
      </c>
      <c r="E26" s="2">
        <v>3</v>
      </c>
      <c r="F26" s="2">
        <v>129</v>
      </c>
      <c r="G26" s="2">
        <v>28</v>
      </c>
      <c r="H26" s="2">
        <f t="shared" si="1"/>
        <v>160</v>
      </c>
      <c r="I26" s="2">
        <v>0</v>
      </c>
      <c r="J26" s="11"/>
    </row>
    <row r="27" spans="1:10" s="3" customFormat="1" ht="11.1" customHeight="1" x14ac:dyDescent="0.2">
      <c r="A27" s="14">
        <v>21</v>
      </c>
      <c r="B27" s="1" t="s">
        <v>241</v>
      </c>
      <c r="C27" s="1" t="str">
        <f t="shared" si="0"/>
        <v>Carrot River Community Hall</v>
      </c>
      <c r="D27" s="2">
        <v>316</v>
      </c>
      <c r="E27" s="2">
        <v>1</v>
      </c>
      <c r="F27" s="2">
        <v>123</v>
      </c>
      <c r="G27" s="2">
        <v>20</v>
      </c>
      <c r="H27" s="2">
        <f t="shared" si="1"/>
        <v>144</v>
      </c>
      <c r="I27" s="2">
        <v>0</v>
      </c>
      <c r="J27" s="11"/>
    </row>
    <row r="28" spans="1:10" s="3" customFormat="1" ht="11.1" customHeight="1" x14ac:dyDescent="0.2">
      <c r="A28" s="14">
        <v>22</v>
      </c>
      <c r="B28" s="1" t="s">
        <v>250</v>
      </c>
      <c r="C28" s="1" t="str">
        <f t="shared" si="0"/>
        <v>Codette Community Center</v>
      </c>
      <c r="D28" s="2">
        <v>191</v>
      </c>
      <c r="E28" s="2">
        <v>3</v>
      </c>
      <c r="F28" s="2">
        <v>88</v>
      </c>
      <c r="G28" s="2">
        <v>25</v>
      </c>
      <c r="H28" s="2">
        <f t="shared" si="1"/>
        <v>116</v>
      </c>
      <c r="I28" s="2">
        <v>0</v>
      </c>
      <c r="J28" s="11"/>
    </row>
    <row r="29" spans="1:10" s="3" customFormat="1" ht="11.1" customHeight="1" x14ac:dyDescent="0.2">
      <c r="A29" s="14">
        <v>23</v>
      </c>
      <c r="B29" s="1" t="s">
        <v>251</v>
      </c>
      <c r="C29" s="1" t="str">
        <f t="shared" si="0"/>
        <v>Aylsham Community Complex</v>
      </c>
      <c r="D29" s="2">
        <v>129</v>
      </c>
      <c r="E29" s="2">
        <v>1</v>
      </c>
      <c r="F29" s="2">
        <v>78</v>
      </c>
      <c r="G29" s="2">
        <v>13</v>
      </c>
      <c r="H29" s="2">
        <f t="shared" si="1"/>
        <v>92</v>
      </c>
      <c r="I29" s="2">
        <v>0</v>
      </c>
      <c r="J29" s="11"/>
    </row>
    <row r="30" spans="1:10" s="3" customFormat="1" ht="11.1" customHeight="1" x14ac:dyDescent="0.2">
      <c r="A30" s="14">
        <v>24</v>
      </c>
      <c r="B30" s="1" t="s">
        <v>252</v>
      </c>
      <c r="C30" s="1" t="str">
        <f t="shared" si="0"/>
        <v>Ridgedale Senior Hall</v>
      </c>
      <c r="D30" s="2">
        <v>172</v>
      </c>
      <c r="E30" s="2">
        <v>6</v>
      </c>
      <c r="F30" s="2">
        <v>90</v>
      </c>
      <c r="G30" s="2">
        <v>2</v>
      </c>
      <c r="H30" s="2">
        <f t="shared" si="1"/>
        <v>98</v>
      </c>
      <c r="I30" s="2">
        <v>0</v>
      </c>
      <c r="J30" s="11"/>
    </row>
    <row r="31" spans="1:10" s="3" customFormat="1" ht="11.1" customHeight="1" x14ac:dyDescent="0.2">
      <c r="A31" s="14">
        <v>25</v>
      </c>
      <c r="B31" s="1" t="s">
        <v>253</v>
      </c>
      <c r="C31" s="1" t="str">
        <f t="shared" si="0"/>
        <v>Zenon Park Community Hall</v>
      </c>
      <c r="D31" s="2">
        <v>245</v>
      </c>
      <c r="E31" s="2">
        <v>12</v>
      </c>
      <c r="F31" s="2">
        <v>122</v>
      </c>
      <c r="G31" s="2">
        <v>28</v>
      </c>
      <c r="H31" s="2">
        <f t="shared" si="1"/>
        <v>162</v>
      </c>
      <c r="I31" s="2">
        <v>2</v>
      </c>
      <c r="J31" s="11"/>
    </row>
    <row r="32" spans="1:10" s="3" customFormat="1" ht="11.1" customHeight="1" x14ac:dyDescent="0.2">
      <c r="A32" s="14">
        <v>26</v>
      </c>
      <c r="B32" s="1" t="s">
        <v>254</v>
      </c>
      <c r="C32" s="1" t="str">
        <f t="shared" si="0"/>
        <v>Arborfield Community Hall</v>
      </c>
      <c r="D32" s="2">
        <v>210</v>
      </c>
      <c r="E32" s="2">
        <v>2</v>
      </c>
      <c r="F32" s="2">
        <v>124</v>
      </c>
      <c r="G32" s="2">
        <v>11</v>
      </c>
      <c r="H32" s="2">
        <f t="shared" si="1"/>
        <v>137</v>
      </c>
      <c r="I32" s="2">
        <v>1</v>
      </c>
      <c r="J32" s="11"/>
    </row>
    <row r="33" spans="1:10" s="3" customFormat="1" ht="11.1" customHeight="1" x14ac:dyDescent="0.2">
      <c r="A33" s="14">
        <v>27</v>
      </c>
      <c r="B33" s="1" t="s">
        <v>254</v>
      </c>
      <c r="C33" s="1" t="str">
        <f t="shared" si="0"/>
        <v>Arborfield Community Hall</v>
      </c>
      <c r="D33" s="2">
        <v>189</v>
      </c>
      <c r="E33" s="2">
        <v>0</v>
      </c>
      <c r="F33" s="2">
        <v>120</v>
      </c>
      <c r="G33" s="2">
        <v>7</v>
      </c>
      <c r="H33" s="2">
        <f t="shared" si="1"/>
        <v>127</v>
      </c>
      <c r="I33" s="2">
        <v>1</v>
      </c>
      <c r="J33" s="11"/>
    </row>
    <row r="34" spans="1:10" s="3" customFormat="1" ht="11.1" customHeight="1" x14ac:dyDescent="0.2">
      <c r="A34" s="14">
        <v>28</v>
      </c>
      <c r="B34" s="1" t="s">
        <v>254</v>
      </c>
      <c r="C34" s="1" t="str">
        <f t="shared" si="0"/>
        <v>Arborfield Community Hall</v>
      </c>
      <c r="D34" s="2">
        <v>146</v>
      </c>
      <c r="E34" s="2">
        <v>5</v>
      </c>
      <c r="F34" s="2">
        <v>65</v>
      </c>
      <c r="G34" s="2">
        <v>3</v>
      </c>
      <c r="H34" s="2">
        <f t="shared" si="1"/>
        <v>73</v>
      </c>
      <c r="I34" s="2">
        <v>0</v>
      </c>
      <c r="J34" s="11"/>
    </row>
    <row r="35" spans="1:10" s="3" customFormat="1" ht="11.1" customHeight="1" x14ac:dyDescent="0.2">
      <c r="A35" s="14">
        <v>29</v>
      </c>
      <c r="B35" s="1" t="s">
        <v>255</v>
      </c>
      <c r="C35" s="1" t="str">
        <f t="shared" si="0"/>
        <v>Mistatim Community Centre</v>
      </c>
      <c r="D35" s="2">
        <v>174</v>
      </c>
      <c r="E35" s="2">
        <v>3</v>
      </c>
      <c r="F35" s="2">
        <v>87</v>
      </c>
      <c r="G35" s="2">
        <v>10</v>
      </c>
      <c r="H35" s="2">
        <f t="shared" si="1"/>
        <v>100</v>
      </c>
      <c r="I35" s="2">
        <v>0</v>
      </c>
      <c r="J35" s="11"/>
    </row>
    <row r="36" spans="1:10" s="3" customFormat="1" ht="11.1" customHeight="1" x14ac:dyDescent="0.2">
      <c r="A36" s="14">
        <v>30</v>
      </c>
      <c r="B36" s="1" t="s">
        <v>256</v>
      </c>
      <c r="C36" s="1" t="str">
        <f t="shared" si="0"/>
        <v>Brooks Hall</v>
      </c>
      <c r="D36" s="2">
        <v>249</v>
      </c>
      <c r="E36" s="2">
        <v>6</v>
      </c>
      <c r="F36" s="2">
        <v>85</v>
      </c>
      <c r="G36" s="2">
        <v>23</v>
      </c>
      <c r="H36" s="2">
        <f t="shared" si="1"/>
        <v>114</v>
      </c>
      <c r="I36" s="2">
        <v>2</v>
      </c>
      <c r="J36" s="11"/>
    </row>
    <row r="37" spans="1:10" s="3" customFormat="1" ht="11.1" customHeight="1" x14ac:dyDescent="0.2">
      <c r="A37" s="14">
        <v>31</v>
      </c>
      <c r="B37" s="1" t="s">
        <v>257</v>
      </c>
      <c r="C37" s="1" t="str">
        <f t="shared" si="0"/>
        <v>Runciman Community Hall</v>
      </c>
      <c r="D37" s="2">
        <v>169</v>
      </c>
      <c r="E37" s="2">
        <v>7</v>
      </c>
      <c r="F37" s="2">
        <v>92</v>
      </c>
      <c r="G37" s="2">
        <v>8</v>
      </c>
      <c r="H37" s="2">
        <f t="shared" si="1"/>
        <v>107</v>
      </c>
      <c r="I37" s="2">
        <v>0</v>
      </c>
      <c r="J37" s="11"/>
    </row>
    <row r="38" spans="1:10" s="3" customFormat="1" ht="11.1" customHeight="1" x14ac:dyDescent="0.2">
      <c r="A38" s="14">
        <v>32</v>
      </c>
      <c r="B38" s="1" t="s">
        <v>258</v>
      </c>
      <c r="C38" s="1" t="str">
        <f t="shared" si="0"/>
        <v>St Matthews Anglican Church</v>
      </c>
      <c r="D38" s="2">
        <v>171</v>
      </c>
      <c r="E38" s="2">
        <v>4</v>
      </c>
      <c r="F38" s="2">
        <v>70</v>
      </c>
      <c r="G38" s="2">
        <v>12</v>
      </c>
      <c r="H38" s="2">
        <f t="shared" si="1"/>
        <v>86</v>
      </c>
      <c r="I38" s="2">
        <v>0</v>
      </c>
      <c r="J38" s="11"/>
    </row>
    <row r="39" spans="1:10" s="3" customFormat="1" ht="11.1" customHeight="1" x14ac:dyDescent="0.2">
      <c r="A39" s="14">
        <v>33</v>
      </c>
      <c r="B39" s="1" t="s">
        <v>258</v>
      </c>
      <c r="C39" s="1" t="str">
        <f t="shared" si="0"/>
        <v>St Matthews Anglican Church</v>
      </c>
      <c r="D39" s="2">
        <v>293</v>
      </c>
      <c r="E39" s="2">
        <v>3</v>
      </c>
      <c r="F39" s="2">
        <v>161</v>
      </c>
      <c r="G39" s="2">
        <v>39</v>
      </c>
      <c r="H39" s="2">
        <f t="shared" si="1"/>
        <v>203</v>
      </c>
      <c r="I39" s="2">
        <v>0</v>
      </c>
      <c r="J39" s="11"/>
    </row>
    <row r="40" spans="1:10" s="3" customFormat="1" ht="11.1" customHeight="1" x14ac:dyDescent="0.2">
      <c r="A40" s="14">
        <v>34</v>
      </c>
      <c r="B40" s="1" t="s">
        <v>258</v>
      </c>
      <c r="C40" s="1" t="str">
        <f t="shared" si="0"/>
        <v>St Matthews Anglican Church</v>
      </c>
      <c r="D40" s="2">
        <v>231</v>
      </c>
      <c r="E40" s="2">
        <v>5</v>
      </c>
      <c r="F40" s="2">
        <v>64</v>
      </c>
      <c r="G40" s="2">
        <v>26</v>
      </c>
      <c r="H40" s="2">
        <f t="shared" si="1"/>
        <v>95</v>
      </c>
      <c r="I40" s="2">
        <v>0</v>
      </c>
      <c r="J40" s="11"/>
    </row>
    <row r="41" spans="1:10" s="3" customFormat="1" ht="11.1" customHeight="1" x14ac:dyDescent="0.2">
      <c r="A41" s="14">
        <v>35</v>
      </c>
      <c r="B41" s="1" t="s">
        <v>258</v>
      </c>
      <c r="C41" s="1" t="str">
        <f t="shared" si="0"/>
        <v>St Matthews Anglican Church</v>
      </c>
      <c r="D41" s="2">
        <v>218</v>
      </c>
      <c r="E41" s="2">
        <v>1</v>
      </c>
      <c r="F41" s="2">
        <v>117</v>
      </c>
      <c r="G41" s="2">
        <v>37</v>
      </c>
      <c r="H41" s="2">
        <f t="shared" si="1"/>
        <v>155</v>
      </c>
      <c r="I41" s="2">
        <v>0</v>
      </c>
      <c r="J41" s="11"/>
    </row>
    <row r="42" spans="1:10" s="3" customFormat="1" ht="11.1" customHeight="1" x14ac:dyDescent="0.2">
      <c r="A42" s="14">
        <v>36</v>
      </c>
      <c r="B42" s="1" t="s">
        <v>259</v>
      </c>
      <c r="C42" s="1" t="str">
        <f t="shared" si="0"/>
        <v>Tisdale Recplex</v>
      </c>
      <c r="D42" s="2">
        <v>299</v>
      </c>
      <c r="E42" s="2">
        <v>8</v>
      </c>
      <c r="F42" s="2">
        <v>117</v>
      </c>
      <c r="G42" s="2">
        <v>25</v>
      </c>
      <c r="H42" s="2">
        <f t="shared" si="1"/>
        <v>150</v>
      </c>
      <c r="I42" s="2">
        <v>4</v>
      </c>
      <c r="J42" s="11"/>
    </row>
    <row r="43" spans="1:10" s="3" customFormat="1" ht="11.1" customHeight="1" x14ac:dyDescent="0.2">
      <c r="A43" s="14">
        <v>37</v>
      </c>
      <c r="B43" s="1" t="s">
        <v>259</v>
      </c>
      <c r="C43" s="1" t="str">
        <f t="shared" si="0"/>
        <v>Tisdale Recplex</v>
      </c>
      <c r="D43" s="2">
        <v>218</v>
      </c>
      <c r="E43" s="2">
        <v>2</v>
      </c>
      <c r="F43" s="2">
        <v>85</v>
      </c>
      <c r="G43" s="2">
        <v>33</v>
      </c>
      <c r="H43" s="2">
        <f t="shared" si="1"/>
        <v>120</v>
      </c>
      <c r="I43" s="2">
        <v>1</v>
      </c>
      <c r="J43" s="11"/>
    </row>
    <row r="44" spans="1:10" s="3" customFormat="1" ht="11.1" customHeight="1" x14ac:dyDescent="0.2">
      <c r="A44" s="14">
        <v>38</v>
      </c>
      <c r="B44" s="1" t="s">
        <v>259</v>
      </c>
      <c r="C44" s="1" t="str">
        <f t="shared" si="0"/>
        <v>Tisdale Recplex</v>
      </c>
      <c r="D44" s="2">
        <v>174</v>
      </c>
      <c r="E44" s="2">
        <v>3</v>
      </c>
      <c r="F44" s="2">
        <v>63</v>
      </c>
      <c r="G44" s="2">
        <v>19</v>
      </c>
      <c r="H44" s="2">
        <f t="shared" si="1"/>
        <v>85</v>
      </c>
      <c r="I44" s="2">
        <v>0</v>
      </c>
      <c r="J44" s="11"/>
    </row>
    <row r="45" spans="1:10" s="3" customFormat="1" ht="11.1" customHeight="1" x14ac:dyDescent="0.2">
      <c r="A45" s="14">
        <v>39</v>
      </c>
      <c r="B45" s="1" t="s">
        <v>259</v>
      </c>
      <c r="C45" s="1" t="str">
        <f t="shared" si="0"/>
        <v>Tisdale Recplex</v>
      </c>
      <c r="D45" s="2">
        <v>228</v>
      </c>
      <c r="E45" s="2">
        <v>3</v>
      </c>
      <c r="F45" s="2">
        <v>97</v>
      </c>
      <c r="G45" s="2">
        <v>39</v>
      </c>
      <c r="H45" s="2">
        <f t="shared" si="1"/>
        <v>139</v>
      </c>
      <c r="I45" s="2">
        <v>0</v>
      </c>
      <c r="J45" s="11"/>
    </row>
    <row r="46" spans="1:10" s="3" customFormat="1" ht="11.1" customHeight="1" x14ac:dyDescent="0.2">
      <c r="A46" s="14">
        <v>40</v>
      </c>
      <c r="B46" s="1" t="s">
        <v>259</v>
      </c>
      <c r="C46" s="1" t="str">
        <f t="shared" si="0"/>
        <v>Tisdale Recplex</v>
      </c>
      <c r="D46" s="2">
        <v>143</v>
      </c>
      <c r="E46" s="2">
        <v>1</v>
      </c>
      <c r="F46" s="2">
        <v>66</v>
      </c>
      <c r="G46" s="2">
        <v>15</v>
      </c>
      <c r="H46" s="2">
        <f t="shared" si="1"/>
        <v>82</v>
      </c>
      <c r="I46" s="2">
        <v>0</v>
      </c>
      <c r="J46" s="11"/>
    </row>
    <row r="47" spans="1:10" s="3" customFormat="1" ht="11.1" customHeight="1" x14ac:dyDescent="0.2">
      <c r="A47" s="14">
        <v>41</v>
      </c>
      <c r="B47" s="1" t="s">
        <v>260</v>
      </c>
      <c r="C47" s="1" t="str">
        <f t="shared" si="0"/>
        <v>Crooked River Hall</v>
      </c>
      <c r="D47" s="2">
        <v>116</v>
      </c>
      <c r="E47" s="2">
        <v>1</v>
      </c>
      <c r="F47" s="2">
        <v>46</v>
      </c>
      <c r="G47" s="2">
        <v>13</v>
      </c>
      <c r="H47" s="2">
        <f t="shared" si="1"/>
        <v>60</v>
      </c>
      <c r="I47" s="2">
        <v>0</v>
      </c>
      <c r="J47" s="11"/>
    </row>
    <row r="48" spans="1:10" s="3" customFormat="1" ht="11.1" customHeight="1" x14ac:dyDescent="0.2">
      <c r="A48" s="14">
        <v>42</v>
      </c>
      <c r="B48" s="1" t="s">
        <v>261</v>
      </c>
      <c r="C48" s="1" t="str">
        <f t="shared" si="0"/>
        <v>Hudson Bay Brooks Hall</v>
      </c>
      <c r="D48" s="2">
        <v>283</v>
      </c>
      <c r="E48" s="2">
        <v>2</v>
      </c>
      <c r="F48" s="2">
        <v>77</v>
      </c>
      <c r="G48" s="2">
        <v>39</v>
      </c>
      <c r="H48" s="2">
        <f t="shared" si="1"/>
        <v>118</v>
      </c>
      <c r="I48" s="2">
        <v>0</v>
      </c>
      <c r="J48" s="11"/>
    </row>
    <row r="49" spans="1:10" s="3" customFormat="1" ht="11.1" customHeight="1" x14ac:dyDescent="0.2">
      <c r="A49" s="14">
        <v>43</v>
      </c>
      <c r="B49" s="1" t="s">
        <v>261</v>
      </c>
      <c r="C49" s="1" t="str">
        <f t="shared" si="0"/>
        <v>Hudson Bay Brooks Hall</v>
      </c>
      <c r="D49" s="2">
        <v>255</v>
      </c>
      <c r="E49" s="2">
        <v>2</v>
      </c>
      <c r="F49" s="2">
        <v>70</v>
      </c>
      <c r="G49" s="2">
        <v>32</v>
      </c>
      <c r="H49" s="2">
        <f t="shared" si="1"/>
        <v>104</v>
      </c>
      <c r="I49" s="2">
        <v>0</v>
      </c>
      <c r="J49" s="11"/>
    </row>
    <row r="50" spans="1:10" s="3" customFormat="1" ht="11.1" customHeight="1" x14ac:dyDescent="0.2">
      <c r="A50" s="14">
        <v>44</v>
      </c>
      <c r="B50" s="1" t="s">
        <v>261</v>
      </c>
      <c r="C50" s="1" t="str">
        <f t="shared" si="0"/>
        <v>Hudson Bay Brooks Hall</v>
      </c>
      <c r="D50" s="2">
        <v>209</v>
      </c>
      <c r="E50" s="2">
        <v>3</v>
      </c>
      <c r="F50" s="2">
        <v>66</v>
      </c>
      <c r="G50" s="2">
        <v>28</v>
      </c>
      <c r="H50" s="2">
        <f t="shared" si="1"/>
        <v>97</v>
      </c>
      <c r="I50" s="2">
        <v>0</v>
      </c>
      <c r="J50" s="11"/>
    </row>
    <row r="51" spans="1:10" s="3" customFormat="1" ht="11.1" customHeight="1" x14ac:dyDescent="0.2">
      <c r="A51" s="14">
        <v>45</v>
      </c>
      <c r="B51" s="1" t="s">
        <v>261</v>
      </c>
      <c r="C51" s="1" t="str">
        <f t="shared" si="0"/>
        <v>Hudson Bay Brooks Hall</v>
      </c>
      <c r="D51" s="2">
        <v>235</v>
      </c>
      <c r="E51" s="2">
        <v>2</v>
      </c>
      <c r="F51" s="2">
        <v>72</v>
      </c>
      <c r="G51" s="2">
        <v>27</v>
      </c>
      <c r="H51" s="2">
        <f t="shared" si="1"/>
        <v>101</v>
      </c>
      <c r="I51" s="2">
        <v>0</v>
      </c>
      <c r="J51" s="11"/>
    </row>
    <row r="52" spans="1:10" s="3" customFormat="1" ht="11.1" customHeight="1" x14ac:dyDescent="0.2">
      <c r="A52" s="14">
        <v>46</v>
      </c>
      <c r="B52" s="1" t="s">
        <v>262</v>
      </c>
      <c r="C52" s="1" t="str">
        <f t="shared" si="0"/>
        <v>Erwood Community Hall</v>
      </c>
      <c r="D52" s="2">
        <v>64</v>
      </c>
      <c r="E52" s="2">
        <v>2</v>
      </c>
      <c r="F52" s="2">
        <v>28</v>
      </c>
      <c r="G52" s="2">
        <v>7</v>
      </c>
      <c r="H52" s="2">
        <f t="shared" si="1"/>
        <v>37</v>
      </c>
      <c r="I52" s="2">
        <v>1</v>
      </c>
      <c r="J52" s="11"/>
    </row>
    <row r="53" spans="1:10" s="3" customFormat="1" ht="11.1" customHeight="1" x14ac:dyDescent="0.2">
      <c r="A53" s="14" t="s">
        <v>38</v>
      </c>
      <c r="B53" s="1" t="s">
        <v>259</v>
      </c>
      <c r="C53" s="1" t="str">
        <f t="shared" si="0"/>
        <v>Tisdale Recplex</v>
      </c>
      <c r="D53" s="2">
        <v>0</v>
      </c>
      <c r="E53" s="2">
        <v>4</v>
      </c>
      <c r="F53" s="2">
        <v>281</v>
      </c>
      <c r="G53" s="2">
        <v>82</v>
      </c>
      <c r="H53" s="2">
        <f t="shared" si="1"/>
        <v>367</v>
      </c>
      <c r="I53" s="2">
        <v>0</v>
      </c>
      <c r="J53" s="11"/>
    </row>
    <row r="54" spans="1:10" s="3" customFormat="1" ht="11.1" customHeight="1" x14ac:dyDescent="0.2">
      <c r="A54" s="14" t="s">
        <v>38</v>
      </c>
      <c r="B54" s="1" t="s">
        <v>261</v>
      </c>
      <c r="C54" s="1" t="str">
        <f t="shared" si="0"/>
        <v>Hudson Bay Brooks Hall</v>
      </c>
      <c r="D54" s="2">
        <v>0</v>
      </c>
      <c r="E54" s="2">
        <v>4</v>
      </c>
      <c r="F54" s="2">
        <v>153</v>
      </c>
      <c r="G54" s="2">
        <v>38</v>
      </c>
      <c r="H54" s="2">
        <f t="shared" si="1"/>
        <v>195</v>
      </c>
      <c r="I54" s="2">
        <v>0</v>
      </c>
      <c r="J54" s="11"/>
    </row>
    <row r="55" spans="1:10" s="3" customFormat="1" ht="11.1" customHeight="1" x14ac:dyDescent="0.2">
      <c r="A55" s="14" t="s">
        <v>38</v>
      </c>
      <c r="B55" s="1" t="s">
        <v>263</v>
      </c>
      <c r="C55" s="1" t="str">
        <f t="shared" si="0"/>
        <v>Carrot River Town Council Chambers</v>
      </c>
      <c r="D55" s="2">
        <v>0</v>
      </c>
      <c r="E55" s="2">
        <v>1</v>
      </c>
      <c r="F55" s="2">
        <v>193</v>
      </c>
      <c r="G55" s="2">
        <v>34</v>
      </c>
      <c r="H55" s="2">
        <f t="shared" si="1"/>
        <v>228</v>
      </c>
      <c r="I55" s="2">
        <v>0</v>
      </c>
      <c r="J55" s="11"/>
    </row>
    <row r="56" spans="1:10" s="3" customFormat="1" ht="11.1" customHeight="1" x14ac:dyDescent="0.2">
      <c r="A56" s="14" t="s">
        <v>38</v>
      </c>
      <c r="B56" s="1" t="s">
        <v>264</v>
      </c>
      <c r="C56" s="1" t="str">
        <f t="shared" si="0"/>
        <v>Nipawin Seniors Hall</v>
      </c>
      <c r="D56" s="2">
        <v>0</v>
      </c>
      <c r="E56" s="2">
        <v>10</v>
      </c>
      <c r="F56" s="2">
        <v>445</v>
      </c>
      <c r="G56" s="2">
        <v>132</v>
      </c>
      <c r="H56" s="2">
        <f t="shared" si="1"/>
        <v>587</v>
      </c>
      <c r="I56" s="2">
        <v>0</v>
      </c>
      <c r="J56" s="11"/>
    </row>
    <row r="57" spans="1:10" s="3" customFormat="1" ht="11.1" customHeight="1" x14ac:dyDescent="0.2">
      <c r="A57" s="14"/>
      <c r="B57" s="1" t="s">
        <v>30</v>
      </c>
      <c r="C57" s="1" t="str">
        <f t="shared" si="0"/>
        <v>Absentee</v>
      </c>
      <c r="D57" s="2">
        <v>0</v>
      </c>
      <c r="E57" s="2">
        <v>1</v>
      </c>
      <c r="F57" s="2">
        <v>39</v>
      </c>
      <c r="G57" s="2">
        <v>13</v>
      </c>
      <c r="H57" s="2">
        <f t="shared" si="1"/>
        <v>53</v>
      </c>
      <c r="I57" s="2">
        <v>0</v>
      </c>
      <c r="J57" s="11"/>
    </row>
    <row r="58" spans="1:10" s="3" customFormat="1" ht="11.1" customHeight="1" x14ac:dyDescent="0.25">
      <c r="A58" s="14" t="s">
        <v>31</v>
      </c>
      <c r="B58" s="7" t="s">
        <v>269</v>
      </c>
      <c r="C58" s="1" t="str">
        <f t="shared" si="0"/>
        <v>Tisdale Hospital</v>
      </c>
      <c r="D58" s="2">
        <v>0</v>
      </c>
      <c r="E58" s="2">
        <v>0</v>
      </c>
      <c r="F58" s="2">
        <v>10</v>
      </c>
      <c r="G58" s="2">
        <v>5</v>
      </c>
      <c r="H58" s="2">
        <f t="shared" si="1"/>
        <v>15</v>
      </c>
      <c r="I58" s="2">
        <v>6</v>
      </c>
      <c r="J58" s="11"/>
    </row>
    <row r="59" spans="1:10" s="3" customFormat="1" ht="11.1" customHeight="1" x14ac:dyDescent="0.25">
      <c r="A59" s="14" t="s">
        <v>140</v>
      </c>
      <c r="B59" s="7" t="s">
        <v>270</v>
      </c>
      <c r="C59" s="1" t="str">
        <f t="shared" si="0"/>
        <v>Carrot River Health Centre</v>
      </c>
      <c r="D59" s="2">
        <v>37</v>
      </c>
      <c r="E59" s="2">
        <v>1</v>
      </c>
      <c r="F59" s="2">
        <v>17</v>
      </c>
      <c r="G59" s="2">
        <v>5</v>
      </c>
      <c r="H59" s="2">
        <f t="shared" si="1"/>
        <v>23</v>
      </c>
      <c r="I59" s="2">
        <v>0</v>
      </c>
      <c r="J59" s="11"/>
    </row>
    <row r="60" spans="1:10" s="3" customFormat="1" ht="11.1" customHeight="1" x14ac:dyDescent="0.25">
      <c r="A60" s="14" t="s">
        <v>44</v>
      </c>
      <c r="B60" s="7" t="s">
        <v>271</v>
      </c>
      <c r="C60" s="1" t="str">
        <f t="shared" si="0"/>
        <v>Newmarket Manor</v>
      </c>
      <c r="D60" s="2">
        <v>65</v>
      </c>
      <c r="E60" s="2">
        <v>0</v>
      </c>
      <c r="F60" s="2">
        <v>15</v>
      </c>
      <c r="G60" s="2">
        <v>9</v>
      </c>
      <c r="H60" s="2">
        <f t="shared" si="1"/>
        <v>24</v>
      </c>
      <c r="I60" s="2">
        <v>0</v>
      </c>
      <c r="J60" s="11"/>
    </row>
    <row r="61" spans="1:10" s="3" customFormat="1" ht="11.1" customHeight="1" x14ac:dyDescent="0.25">
      <c r="A61" s="14" t="s">
        <v>43</v>
      </c>
      <c r="B61" s="7" t="s">
        <v>272</v>
      </c>
      <c r="C61" s="1" t="str">
        <f t="shared" si="0"/>
        <v>Hudson Bay Health Care Facility (Integrated)</v>
      </c>
      <c r="D61" s="2">
        <v>15</v>
      </c>
      <c r="E61" s="2">
        <v>1</v>
      </c>
      <c r="F61" s="2">
        <v>2</v>
      </c>
      <c r="G61" s="2">
        <v>2</v>
      </c>
      <c r="H61" s="2">
        <f t="shared" si="1"/>
        <v>5</v>
      </c>
      <c r="I61" s="2">
        <v>0</v>
      </c>
      <c r="J61" s="11"/>
    </row>
    <row r="62" spans="1:10" s="3" customFormat="1" ht="11.1" customHeight="1" x14ac:dyDescent="0.2">
      <c r="A62" s="14" t="s">
        <v>95</v>
      </c>
      <c r="B62" s="1" t="s">
        <v>265</v>
      </c>
      <c r="C62" s="1" t="str">
        <f t="shared" si="0"/>
        <v>Pineview Lodge</v>
      </c>
      <c r="D62" s="2">
        <v>88</v>
      </c>
      <c r="E62" s="2">
        <v>2</v>
      </c>
      <c r="F62" s="2">
        <v>23</v>
      </c>
      <c r="G62" s="2">
        <v>10</v>
      </c>
      <c r="H62" s="2">
        <f t="shared" si="1"/>
        <v>35</v>
      </c>
      <c r="I62" s="2">
        <v>0</v>
      </c>
      <c r="J62" s="11"/>
    </row>
    <row r="63" spans="1:10" ht="11.1" customHeight="1" thickBot="1" x14ac:dyDescent="0.3">
      <c r="A63" s="22"/>
      <c r="B63" s="5" t="s">
        <v>33</v>
      </c>
      <c r="C63" s="23" t="s">
        <v>33</v>
      </c>
      <c r="D63" s="23">
        <f t="shared" ref="D63:I63" si="2">SUM(D6:D62)</f>
        <v>10340</v>
      </c>
      <c r="E63" s="23">
        <f t="shared" si="2"/>
        <v>164</v>
      </c>
      <c r="F63" s="23">
        <f t="shared" si="2"/>
        <v>4903</v>
      </c>
      <c r="G63" s="23">
        <f t="shared" si="2"/>
        <v>1445</v>
      </c>
      <c r="H63" s="23">
        <f t="shared" si="2"/>
        <v>6512</v>
      </c>
      <c r="I63" s="23">
        <f t="shared" si="2"/>
        <v>24</v>
      </c>
    </row>
    <row r="64" spans="1:10" ht="11.1" customHeight="1" x14ac:dyDescent="0.25"/>
    <row r="65" spans="3:7" ht="11.1" customHeight="1" x14ac:dyDescent="0.25">
      <c r="C65" s="1" t="s">
        <v>266</v>
      </c>
      <c r="D65" s="3"/>
      <c r="E65" s="3"/>
      <c r="F65" s="3"/>
      <c r="G65" s="3"/>
    </row>
    <row r="66" spans="3:7" ht="11.1" customHeight="1" x14ac:dyDescent="0.25">
      <c r="C66" s="1" t="s">
        <v>35</v>
      </c>
      <c r="D66" s="24">
        <f>F63-G63</f>
        <v>3458</v>
      </c>
      <c r="E66" s="3"/>
      <c r="F66" s="3"/>
      <c r="G66" s="3"/>
    </row>
    <row r="67" spans="3:7" ht="11.1" customHeight="1" x14ac:dyDescent="0.25">
      <c r="C67" s="1" t="s">
        <v>36</v>
      </c>
      <c r="D67" s="25">
        <f>H63/D63</f>
        <v>0.62978723404255321</v>
      </c>
      <c r="E67" s="3"/>
      <c r="F67" s="3"/>
      <c r="G67" s="3"/>
    </row>
    <row r="68" spans="3:7" ht="11.1" customHeight="1" x14ac:dyDescent="0.25">
      <c r="C68" s="1" t="s">
        <v>37</v>
      </c>
      <c r="D68" s="3"/>
      <c r="E68" s="26">
        <f>E63/H63</f>
        <v>2.5184275184275184E-2</v>
      </c>
      <c r="F68" s="26">
        <f>F63/H63</f>
        <v>0.75291769041769041</v>
      </c>
      <c r="G68" s="26">
        <f>G63/H63</f>
        <v>0.2218980343980344</v>
      </c>
    </row>
    <row r="69" spans="3:7" ht="11.1" customHeight="1" x14ac:dyDescent="0.25"/>
  </sheetData>
  <mergeCells count="9">
    <mergeCell ref="J4:J5"/>
    <mergeCell ref="C4:C5"/>
    <mergeCell ref="H4:H5"/>
    <mergeCell ref="H2:I2"/>
    <mergeCell ref="E3:G3"/>
    <mergeCell ref="A3:C3"/>
    <mergeCell ref="A4:A5"/>
    <mergeCell ref="B4:B5"/>
    <mergeCell ref="D4:D5"/>
  </mergeCells>
  <hyperlinks>
    <hyperlink ref="A6" r:id="rId1" display="http://espree.elections.sk.ca/esResultsUnOfficialEdit.cfm?MODE=EDITINIT&amp;POLL=259"/>
    <hyperlink ref="A7" r:id="rId2" display="http://espree.elections.sk.ca/esResultsUnOfficialEdit.cfm?MODE=EDITINIT&amp;POLL=260"/>
    <hyperlink ref="A8" r:id="rId3" display="http://espree.elections.sk.ca/esResultsUnOfficialEdit.cfm?MODE=EDITINIT&amp;POLL=261"/>
    <hyperlink ref="A9" r:id="rId4" display="http://espree.elections.sk.ca/esResultsUnOfficialEdit.cfm?MODE=EDITINIT&amp;POLL=262"/>
    <hyperlink ref="A10" r:id="rId5" display="http://espree.elections.sk.ca/esResultsUnOfficialEdit.cfm?MODE=EDITINIT&amp;POLL=263"/>
    <hyperlink ref="A11" r:id="rId6" display="http://espree.elections.sk.ca/esResultsUnOfficialEdit.cfm?MODE=EDITINIT&amp;POLL=264"/>
    <hyperlink ref="A12" r:id="rId7" display="http://espree.elections.sk.ca/esResultsUnOfficialEdit.cfm?MODE=EDITINIT&amp;POLL=265"/>
    <hyperlink ref="A13" r:id="rId8" display="http://espree.elections.sk.ca/esResultsUnOfficialEdit.cfm?MODE=EDITINIT&amp;POLL=266"/>
    <hyperlink ref="A14" r:id="rId9" display="http://espree.elections.sk.ca/esResultsUnOfficialEdit.cfm?MODE=EDITINIT&amp;POLL=267"/>
    <hyperlink ref="A15" r:id="rId10" display="http://espree.elections.sk.ca/esResultsUnOfficialEdit.cfm?MODE=EDITINIT&amp;POLL=268"/>
    <hyperlink ref="A16" r:id="rId11" display="http://espree.elections.sk.ca/esResultsUnOfficialEdit.cfm?MODE=EDITINIT&amp;POLL=269"/>
    <hyperlink ref="A17" r:id="rId12" display="http://espree.elections.sk.ca/esResultsUnOfficialEdit.cfm?MODE=EDITINIT&amp;POLL=270"/>
    <hyperlink ref="A18" r:id="rId13" display="http://espree.elections.sk.ca/esResultsUnOfficialEdit.cfm?MODE=EDITINIT&amp;POLL=3351"/>
    <hyperlink ref="A19" r:id="rId14" display="http://espree.elections.sk.ca/esResultsUnOfficialEdit.cfm?MODE=EDITINIT&amp;POLL=3352"/>
    <hyperlink ref="A20" r:id="rId15" display="http://espree.elections.sk.ca/esResultsUnOfficialEdit.cfm?MODE=EDITINIT&amp;POLL=272"/>
    <hyperlink ref="A21" r:id="rId16" display="http://espree.elections.sk.ca/esResultsUnOfficialEdit.cfm?MODE=EDITINIT&amp;POLL=273"/>
    <hyperlink ref="A22" r:id="rId17" display="http://espree.elections.sk.ca/esResultsUnOfficialEdit.cfm?MODE=EDITINIT&amp;POLL=274"/>
    <hyperlink ref="A23" r:id="rId18" display="http://espree.elections.sk.ca/esResultsUnOfficialEdit.cfm?MODE=EDITINIT&amp;POLL=275"/>
    <hyperlink ref="A24" r:id="rId19" display="http://espree.elections.sk.ca/esResultsUnOfficialEdit.cfm?MODE=EDITINIT&amp;POLL=276"/>
    <hyperlink ref="A25" r:id="rId20" display="http://espree.elections.sk.ca/esResultsUnOfficialEdit.cfm?MODE=EDITINIT&amp;POLL=277"/>
    <hyperlink ref="A26" r:id="rId21" display="http://espree.elections.sk.ca/esResultsUnOfficialEdit.cfm?MODE=EDITINIT&amp;POLL=278"/>
    <hyperlink ref="A27" r:id="rId22" display="http://espree.elections.sk.ca/esResultsUnOfficialEdit.cfm?MODE=EDITINIT&amp;POLL=279"/>
    <hyperlink ref="A28" r:id="rId23" display="http://espree.elections.sk.ca/esResultsUnOfficialEdit.cfm?MODE=EDITINIT&amp;POLL=280"/>
    <hyperlink ref="A29" r:id="rId24" display="http://espree.elections.sk.ca/esResultsUnOfficialEdit.cfm?MODE=EDITINIT&amp;POLL=281"/>
    <hyperlink ref="A30" r:id="rId25" display="http://espree.elections.sk.ca/esResultsUnOfficialEdit.cfm?MODE=EDITINIT&amp;POLL=282"/>
    <hyperlink ref="A31" r:id="rId26" display="http://espree.elections.sk.ca/esResultsUnOfficialEdit.cfm?MODE=EDITINIT&amp;POLL=283"/>
    <hyperlink ref="A32" r:id="rId27" display="http://espree.elections.sk.ca/esResultsUnOfficialEdit.cfm?MODE=EDITINIT&amp;POLL=284"/>
    <hyperlink ref="A33" r:id="rId28" display="http://espree.elections.sk.ca/esResultsUnOfficialEdit.cfm?MODE=EDITINIT&amp;POLL=285"/>
    <hyperlink ref="A34" r:id="rId29" display="http://espree.elections.sk.ca/esResultsUnOfficialEdit.cfm?MODE=EDITINIT&amp;POLL=286"/>
    <hyperlink ref="A35" r:id="rId30" display="http://espree.elections.sk.ca/esResultsUnOfficialEdit.cfm?MODE=EDITINIT&amp;POLL=287"/>
    <hyperlink ref="A36" r:id="rId31" display="http://espree.elections.sk.ca/esResultsUnOfficialEdit.cfm?MODE=EDITINIT&amp;POLL=288"/>
    <hyperlink ref="A37" r:id="rId32" display="http://espree.elections.sk.ca/esResultsUnOfficialEdit.cfm?MODE=EDITINIT&amp;POLL=289"/>
    <hyperlink ref="A38" r:id="rId33" display="http://espree.elections.sk.ca/esResultsUnOfficialEdit.cfm?MODE=EDITINIT&amp;POLL=290"/>
    <hyperlink ref="A39" r:id="rId34" display="http://espree.elections.sk.ca/esResultsUnOfficialEdit.cfm?MODE=EDITINIT&amp;POLL=291"/>
    <hyperlink ref="A40" r:id="rId35" display="http://espree.elections.sk.ca/esResultsUnOfficialEdit.cfm?MODE=EDITINIT&amp;POLL=292"/>
    <hyperlink ref="A41" r:id="rId36" display="http://espree.elections.sk.ca/esResultsUnOfficialEdit.cfm?MODE=EDITINIT&amp;POLL=293"/>
    <hyperlink ref="A42" r:id="rId37" display="http://espree.elections.sk.ca/esResultsUnOfficialEdit.cfm?MODE=EDITINIT&amp;POLL=294"/>
    <hyperlink ref="A43" r:id="rId38" display="http://espree.elections.sk.ca/esResultsUnOfficialEdit.cfm?MODE=EDITINIT&amp;POLL=295"/>
    <hyperlink ref="A44" r:id="rId39" display="http://espree.elections.sk.ca/esResultsUnOfficialEdit.cfm?MODE=EDITINIT&amp;POLL=296"/>
    <hyperlink ref="A45" r:id="rId40" display="http://espree.elections.sk.ca/esResultsUnOfficialEdit.cfm?MODE=EDITINIT&amp;POLL=297"/>
    <hyperlink ref="A46" r:id="rId41" display="http://espree.elections.sk.ca/esResultsUnOfficialEdit.cfm?MODE=EDITINIT&amp;POLL=298"/>
    <hyperlink ref="A47" r:id="rId42" display="http://espree.elections.sk.ca/esResultsUnOfficialEdit.cfm?MODE=EDITINIT&amp;POLL=299"/>
    <hyperlink ref="A48" r:id="rId43" display="http://espree.elections.sk.ca/esResultsUnOfficialEdit.cfm?MODE=EDITINIT&amp;POLL=300"/>
    <hyperlink ref="A49" r:id="rId44" display="http://espree.elections.sk.ca/esResultsUnOfficialEdit.cfm?MODE=EDITINIT&amp;POLL=301"/>
    <hyperlink ref="A50" r:id="rId45" display="http://espree.elections.sk.ca/esResultsUnOfficialEdit.cfm?MODE=EDITINIT&amp;POLL=302"/>
    <hyperlink ref="A51" r:id="rId46" display="http://espree.elections.sk.ca/esResultsUnOfficialEdit.cfm?MODE=EDITINIT&amp;POLL=303"/>
    <hyperlink ref="A52" r:id="rId47" display="http://espree.elections.sk.ca/esResultsUnOfficialEdit.cfm?MODE=EDITINIT&amp;POLL=304"/>
    <hyperlink ref="A53" r:id="rId48" display="http://espree.elections.sk.ca/esResultsUnOfficialEdit.cfm?MODE=EDITINIT&amp;POLL=2936"/>
    <hyperlink ref="A54" r:id="rId49" display="http://espree.elections.sk.ca/esResultsUnOfficialEdit.cfm?MODE=EDITINIT&amp;POLL=2937"/>
    <hyperlink ref="A55" r:id="rId50" display="http://espree.elections.sk.ca/esResultsUnOfficialEdit.cfm?MODE=EDITINIT&amp;POLL=2938"/>
    <hyperlink ref="A56" r:id="rId51" display="http://espree.elections.sk.ca/esResultsUnOfficialEdit.cfm?MODE=EDITINIT&amp;POLL=2939"/>
    <hyperlink ref="A58" r:id="rId52" display="http://espree.elections.sk.ca/esResultsUnOfficialEdit.cfm?MODE=EDITINIT&amp;POLL=3398"/>
    <hyperlink ref="A59" r:id="rId53" display="http://espree.elections.sk.ca/esResultsUnOfficialEdit.cfm?MODE=EDITINIT&amp;POLL=3180"/>
    <hyperlink ref="A60" r:id="rId54" display="http://espree.elections.sk.ca/esResultsUnOfficialEdit.cfm?MODE=EDITINIT&amp;POLL=3181"/>
    <hyperlink ref="A61" r:id="rId55" display="http://espree.elections.sk.ca/esResultsUnOfficialEdit.cfm?MODE=EDITINIT&amp;POLL=3182"/>
    <hyperlink ref="A62" r:id="rId56" display="http://espree.elections.sk.ca/esResultsUnOfficialEdit.cfm?MODE=EDITINIT&amp;POLL=2943"/>
  </hyperlinks>
  <pageMargins left="0.7" right="0.7" top="0.75" bottom="0.75" header="0.3" footer="0.3"/>
  <pageSetup scale="81" orientation="portrait" r:id="rId57"/>
  <drawing r:id="rId5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58"/>
  <sheetViews>
    <sheetView topLeftCell="A35" zoomScaleNormal="100" workbookViewId="0">
      <selection activeCell="E56" sqref="E56"/>
    </sheetView>
  </sheetViews>
  <sheetFormatPr defaultColWidth="9.109375" defaultRowHeight="13.8" x14ac:dyDescent="0.25"/>
  <cols>
    <col min="1" max="1" width="9.109375" style="21"/>
    <col min="2" max="2" width="45.109375" style="27" hidden="1" customWidth="1"/>
    <col min="3" max="3" width="38.44140625" style="27" customWidth="1"/>
    <col min="4" max="4" width="9.109375" style="27"/>
    <col min="5" max="5" width="8.88671875" style="27" customWidth="1"/>
    <col min="6" max="16384" width="9.109375" style="27"/>
  </cols>
  <sheetData>
    <row r="1" spans="1:10" ht="20.100000000000001" customHeight="1" x14ac:dyDescent="0.25">
      <c r="C1" s="7" t="s">
        <v>1634</v>
      </c>
    </row>
    <row r="2" spans="1:10" ht="20.100000000000001" customHeight="1" thickBot="1" x14ac:dyDescent="0.3">
      <c r="A2" s="49"/>
      <c r="B2" s="50"/>
      <c r="C2" s="43" t="s">
        <v>1583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15" customFormat="1" ht="24.75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1663</v>
      </c>
      <c r="F4" s="46" t="s">
        <v>1664</v>
      </c>
      <c r="G4" s="46" t="s">
        <v>299</v>
      </c>
      <c r="H4" s="113" t="s">
        <v>32</v>
      </c>
      <c r="I4" s="64" t="s">
        <v>5</v>
      </c>
      <c r="J4" s="114"/>
    </row>
    <row r="5" spans="1:10" s="15" customFormat="1" ht="11.1" customHeight="1" x14ac:dyDescent="0.2">
      <c r="A5" s="111"/>
      <c r="B5" s="107"/>
      <c r="C5" s="107"/>
      <c r="D5" s="109"/>
      <c r="E5" s="48" t="s">
        <v>3</v>
      </c>
      <c r="F5" s="48" t="s">
        <v>2</v>
      </c>
      <c r="G5" s="48" t="s">
        <v>4</v>
      </c>
      <c r="H5" s="109"/>
      <c r="I5" s="41" t="s">
        <v>47</v>
      </c>
      <c r="J5" s="114"/>
    </row>
    <row r="6" spans="1:10" s="15" customFormat="1" ht="11.1" customHeight="1" x14ac:dyDescent="0.2">
      <c r="A6" s="14" t="s">
        <v>273</v>
      </c>
      <c r="B6" s="13" t="s">
        <v>274</v>
      </c>
      <c r="C6" s="13" t="str">
        <f>PROPER(B6)</f>
        <v>Hatchet Lake Band Hall</v>
      </c>
      <c r="D6" s="16">
        <v>683</v>
      </c>
      <c r="E6" s="16">
        <v>1</v>
      </c>
      <c r="F6" s="16">
        <v>5</v>
      </c>
      <c r="G6" s="16">
        <v>58</v>
      </c>
      <c r="H6" s="16">
        <f>SUM(E6:G6)</f>
        <v>64</v>
      </c>
      <c r="I6" s="16">
        <v>0</v>
      </c>
      <c r="J6" s="17"/>
    </row>
    <row r="7" spans="1:10" s="15" customFormat="1" ht="11.1" customHeight="1" x14ac:dyDescent="0.2">
      <c r="A7" s="14" t="s">
        <v>275</v>
      </c>
      <c r="B7" s="13" t="s">
        <v>276</v>
      </c>
      <c r="C7" s="13" t="str">
        <f t="shared" ref="C7:C50" si="0">PROPER(B7)</f>
        <v>Kinoosao Band Office / Sidley Cook Band Office</v>
      </c>
      <c r="D7" s="16">
        <v>308</v>
      </c>
      <c r="E7" s="16">
        <v>5</v>
      </c>
      <c r="F7" s="16">
        <v>23</v>
      </c>
      <c r="G7" s="16">
        <v>230</v>
      </c>
      <c r="H7" s="16">
        <f t="shared" ref="H7:H50" si="1">SUM(E7:G7)</f>
        <v>258</v>
      </c>
      <c r="I7" s="16">
        <v>0</v>
      </c>
      <c r="J7" s="17"/>
    </row>
    <row r="8" spans="1:10" s="15" customFormat="1" ht="11.1" customHeight="1" x14ac:dyDescent="0.2">
      <c r="A8" s="14">
        <v>4</v>
      </c>
      <c r="B8" s="13" t="s">
        <v>277</v>
      </c>
      <c r="C8" s="13" t="str">
        <f t="shared" si="0"/>
        <v>Ospwakun Sepe School</v>
      </c>
      <c r="D8" s="16">
        <v>38</v>
      </c>
      <c r="E8" s="16">
        <v>3</v>
      </c>
      <c r="F8" s="16">
        <v>4</v>
      </c>
      <c r="G8" s="16">
        <v>9</v>
      </c>
      <c r="H8" s="16">
        <f t="shared" si="1"/>
        <v>16</v>
      </c>
      <c r="I8" s="16">
        <v>0</v>
      </c>
      <c r="J8" s="17"/>
    </row>
    <row r="9" spans="1:10" s="15" customFormat="1" ht="11.1" customHeight="1" x14ac:dyDescent="0.2">
      <c r="A9" s="14">
        <v>6</v>
      </c>
      <c r="B9" s="13" t="s">
        <v>278</v>
      </c>
      <c r="C9" s="13" t="str">
        <f t="shared" si="0"/>
        <v>Grandmothers Bay Band Office</v>
      </c>
      <c r="D9" s="16">
        <v>70</v>
      </c>
      <c r="E9" s="16">
        <v>4</v>
      </c>
      <c r="F9" s="16">
        <v>19</v>
      </c>
      <c r="G9" s="16">
        <v>55</v>
      </c>
      <c r="H9" s="16">
        <f t="shared" si="1"/>
        <v>78</v>
      </c>
      <c r="I9" s="16">
        <v>1</v>
      </c>
      <c r="J9" s="17"/>
    </row>
    <row r="10" spans="1:10" s="15" customFormat="1" ht="11.1" customHeight="1" x14ac:dyDescent="0.2">
      <c r="A10" s="14">
        <v>7</v>
      </c>
      <c r="B10" s="13" t="s">
        <v>279</v>
      </c>
      <c r="C10" s="13" t="str">
        <f t="shared" si="0"/>
        <v>Stanley Mission Band Hall</v>
      </c>
      <c r="D10" s="16">
        <v>304</v>
      </c>
      <c r="E10" s="16">
        <v>5</v>
      </c>
      <c r="F10" s="16">
        <v>37</v>
      </c>
      <c r="G10" s="16">
        <v>135</v>
      </c>
      <c r="H10" s="16">
        <f t="shared" si="1"/>
        <v>177</v>
      </c>
      <c r="I10" s="16">
        <v>3</v>
      </c>
      <c r="J10" s="17"/>
    </row>
    <row r="11" spans="1:10" s="15" customFormat="1" ht="11.1" customHeight="1" x14ac:dyDescent="0.2">
      <c r="A11" s="14">
        <v>8</v>
      </c>
      <c r="B11" s="13" t="s">
        <v>279</v>
      </c>
      <c r="C11" s="13" t="str">
        <f t="shared" si="0"/>
        <v>Stanley Mission Band Hall</v>
      </c>
      <c r="D11" s="16">
        <v>431</v>
      </c>
      <c r="E11" s="16">
        <v>11</v>
      </c>
      <c r="F11" s="16">
        <v>65</v>
      </c>
      <c r="G11" s="16">
        <v>189</v>
      </c>
      <c r="H11" s="16">
        <f t="shared" si="1"/>
        <v>265</v>
      </c>
      <c r="I11" s="16">
        <v>0</v>
      </c>
      <c r="J11" s="17"/>
    </row>
    <row r="12" spans="1:10" s="15" customFormat="1" ht="11.1" customHeight="1" x14ac:dyDescent="0.2">
      <c r="A12" s="14">
        <v>9</v>
      </c>
      <c r="B12" s="13" t="s">
        <v>280</v>
      </c>
      <c r="C12" s="13" t="str">
        <f t="shared" si="0"/>
        <v>Hall Lake Community Hall</v>
      </c>
      <c r="D12" s="16">
        <v>96</v>
      </c>
      <c r="E12" s="16">
        <v>4</v>
      </c>
      <c r="F12" s="16">
        <v>13</v>
      </c>
      <c r="G12" s="16">
        <v>38</v>
      </c>
      <c r="H12" s="16">
        <f t="shared" si="1"/>
        <v>55</v>
      </c>
      <c r="I12" s="16">
        <v>0</v>
      </c>
      <c r="J12" s="17"/>
    </row>
    <row r="13" spans="1:10" s="15" customFormat="1" ht="11.1" customHeight="1" x14ac:dyDescent="0.2">
      <c r="A13" s="14">
        <v>10</v>
      </c>
      <c r="B13" s="13" t="s">
        <v>281</v>
      </c>
      <c r="C13" s="13" t="str">
        <f t="shared" si="0"/>
        <v>Sucker River Band Office</v>
      </c>
      <c r="D13" s="16">
        <v>214</v>
      </c>
      <c r="E13" s="16">
        <v>6</v>
      </c>
      <c r="F13" s="16">
        <v>30</v>
      </c>
      <c r="G13" s="16">
        <v>83</v>
      </c>
      <c r="H13" s="16">
        <f t="shared" si="1"/>
        <v>119</v>
      </c>
      <c r="I13" s="16">
        <v>0</v>
      </c>
      <c r="J13" s="17"/>
    </row>
    <row r="14" spans="1:10" s="3" customFormat="1" ht="11.1" customHeight="1" x14ac:dyDescent="0.2">
      <c r="A14" s="14">
        <v>11</v>
      </c>
      <c r="B14" s="1" t="s">
        <v>282</v>
      </c>
      <c r="C14" s="13" t="str">
        <f t="shared" si="0"/>
        <v>Kikinahk Friendship Centre, La Ronge</v>
      </c>
      <c r="D14" s="2">
        <v>268</v>
      </c>
      <c r="E14" s="2">
        <v>3</v>
      </c>
      <c r="F14" s="2">
        <v>50</v>
      </c>
      <c r="G14" s="2">
        <v>76</v>
      </c>
      <c r="H14" s="16">
        <f t="shared" si="1"/>
        <v>129</v>
      </c>
      <c r="I14" s="2">
        <v>0</v>
      </c>
      <c r="J14" s="11"/>
    </row>
    <row r="15" spans="1:10" s="3" customFormat="1" ht="11.1" customHeight="1" x14ac:dyDescent="0.2">
      <c r="A15" s="14">
        <v>12</v>
      </c>
      <c r="B15" s="1" t="s">
        <v>282</v>
      </c>
      <c r="C15" s="13" t="str">
        <f t="shared" si="0"/>
        <v>Kikinahk Friendship Centre, La Ronge</v>
      </c>
      <c r="D15" s="2">
        <v>374</v>
      </c>
      <c r="E15" s="2">
        <v>10</v>
      </c>
      <c r="F15" s="2">
        <v>78</v>
      </c>
      <c r="G15" s="2">
        <v>94</v>
      </c>
      <c r="H15" s="16">
        <f t="shared" si="1"/>
        <v>182</v>
      </c>
      <c r="I15" s="2">
        <v>1</v>
      </c>
      <c r="J15" s="11"/>
    </row>
    <row r="16" spans="1:10" s="3" customFormat="1" ht="11.1" customHeight="1" x14ac:dyDescent="0.2">
      <c r="A16" s="14">
        <v>13</v>
      </c>
      <c r="B16" s="1" t="s">
        <v>282</v>
      </c>
      <c r="C16" s="13" t="str">
        <f t="shared" si="0"/>
        <v>Kikinahk Friendship Centre, La Ronge</v>
      </c>
      <c r="D16" s="2">
        <v>271</v>
      </c>
      <c r="E16" s="2">
        <v>10</v>
      </c>
      <c r="F16" s="2">
        <v>90</v>
      </c>
      <c r="G16" s="2">
        <v>99</v>
      </c>
      <c r="H16" s="16">
        <f t="shared" si="1"/>
        <v>199</v>
      </c>
      <c r="I16" s="2">
        <v>0</v>
      </c>
      <c r="J16" s="11"/>
    </row>
    <row r="17" spans="1:10" s="3" customFormat="1" ht="11.1" customHeight="1" x14ac:dyDescent="0.2">
      <c r="A17" s="14">
        <v>14</v>
      </c>
      <c r="B17" s="1" t="s">
        <v>282</v>
      </c>
      <c r="C17" s="13" t="str">
        <f t="shared" si="0"/>
        <v>Kikinahk Friendship Centre, La Ronge</v>
      </c>
      <c r="D17" s="2">
        <v>159</v>
      </c>
      <c r="E17" s="2">
        <v>6</v>
      </c>
      <c r="F17" s="2">
        <v>41</v>
      </c>
      <c r="G17" s="2">
        <v>91</v>
      </c>
      <c r="H17" s="16">
        <f t="shared" si="1"/>
        <v>138</v>
      </c>
      <c r="I17" s="2">
        <v>1</v>
      </c>
      <c r="J17" s="11"/>
    </row>
    <row r="18" spans="1:10" s="3" customFormat="1" ht="11.1" customHeight="1" x14ac:dyDescent="0.2">
      <c r="A18" s="14">
        <v>15</v>
      </c>
      <c r="B18" s="1" t="s">
        <v>283</v>
      </c>
      <c r="C18" s="13" t="str">
        <f t="shared" si="0"/>
        <v>Kikinahk Friendship Centre, La Ronge/Pc001 La Ronge Health Centre</v>
      </c>
      <c r="D18" s="2">
        <v>318</v>
      </c>
      <c r="E18" s="2">
        <v>10</v>
      </c>
      <c r="F18" s="2">
        <v>60</v>
      </c>
      <c r="G18" s="2">
        <v>83</v>
      </c>
      <c r="H18" s="16">
        <f t="shared" si="1"/>
        <v>153</v>
      </c>
      <c r="I18" s="2">
        <v>1</v>
      </c>
      <c r="J18" s="11"/>
    </row>
    <row r="19" spans="1:10" s="3" customFormat="1" ht="11.1" customHeight="1" x14ac:dyDescent="0.2">
      <c r="A19" s="14">
        <v>16</v>
      </c>
      <c r="B19" s="1" t="s">
        <v>284</v>
      </c>
      <c r="C19" s="13" t="str">
        <f t="shared" si="0"/>
        <v>Elks Hall, Air Ronge</v>
      </c>
      <c r="D19" s="2">
        <v>334</v>
      </c>
      <c r="E19" s="2">
        <v>6</v>
      </c>
      <c r="F19" s="2">
        <v>49</v>
      </c>
      <c r="G19" s="2">
        <v>87</v>
      </c>
      <c r="H19" s="16">
        <f t="shared" si="1"/>
        <v>142</v>
      </c>
      <c r="I19" s="2">
        <v>0</v>
      </c>
      <c r="J19" s="11"/>
    </row>
    <row r="20" spans="1:10" s="3" customFormat="1" ht="11.1" customHeight="1" x14ac:dyDescent="0.2">
      <c r="A20" s="14">
        <v>17</v>
      </c>
      <c r="B20" s="1" t="s">
        <v>284</v>
      </c>
      <c r="C20" s="13" t="str">
        <f t="shared" si="0"/>
        <v>Elks Hall, Air Ronge</v>
      </c>
      <c r="D20" s="2">
        <v>313</v>
      </c>
      <c r="E20" s="2">
        <v>5</v>
      </c>
      <c r="F20" s="2">
        <v>72</v>
      </c>
      <c r="G20" s="2">
        <v>99</v>
      </c>
      <c r="H20" s="16">
        <f t="shared" si="1"/>
        <v>176</v>
      </c>
      <c r="I20" s="2">
        <v>0</v>
      </c>
      <c r="J20" s="11"/>
    </row>
    <row r="21" spans="1:10" s="3" customFormat="1" ht="11.1" customHeight="1" x14ac:dyDescent="0.2">
      <c r="A21" s="14">
        <v>18</v>
      </c>
      <c r="B21" s="1" t="s">
        <v>285</v>
      </c>
      <c r="C21" s="13" t="str">
        <f t="shared" si="0"/>
        <v>Jonas Roberts Memorial Community Centre</v>
      </c>
      <c r="D21" s="2">
        <v>402</v>
      </c>
      <c r="E21" s="2">
        <v>6</v>
      </c>
      <c r="F21" s="2">
        <v>20</v>
      </c>
      <c r="G21" s="2">
        <v>81</v>
      </c>
      <c r="H21" s="16">
        <f t="shared" si="1"/>
        <v>107</v>
      </c>
      <c r="I21" s="2">
        <v>0</v>
      </c>
      <c r="J21" s="11"/>
    </row>
    <row r="22" spans="1:10" s="3" customFormat="1" ht="11.1" customHeight="1" x14ac:dyDescent="0.2">
      <c r="A22" s="14">
        <v>19</v>
      </c>
      <c r="B22" s="1" t="s">
        <v>285</v>
      </c>
      <c r="C22" s="13" t="str">
        <f t="shared" si="0"/>
        <v>Jonas Roberts Memorial Community Centre</v>
      </c>
      <c r="D22" s="2">
        <v>255</v>
      </c>
      <c r="E22" s="2">
        <v>6</v>
      </c>
      <c r="F22" s="2">
        <v>34</v>
      </c>
      <c r="G22" s="2">
        <v>74</v>
      </c>
      <c r="H22" s="16">
        <f t="shared" si="1"/>
        <v>114</v>
      </c>
      <c r="I22" s="2">
        <v>0</v>
      </c>
      <c r="J22" s="11"/>
    </row>
    <row r="23" spans="1:10" s="3" customFormat="1" ht="11.1" customHeight="1" x14ac:dyDescent="0.2">
      <c r="A23" s="14">
        <v>20</v>
      </c>
      <c r="B23" s="1" t="s">
        <v>286</v>
      </c>
      <c r="C23" s="13" t="s">
        <v>1523</v>
      </c>
      <c r="D23" s="2">
        <v>162</v>
      </c>
      <c r="E23" s="2">
        <v>1</v>
      </c>
      <c r="F23" s="2">
        <v>21</v>
      </c>
      <c r="G23" s="2">
        <v>94</v>
      </c>
      <c r="H23" s="16">
        <f t="shared" si="1"/>
        <v>116</v>
      </c>
      <c r="I23" s="2">
        <v>0</v>
      </c>
      <c r="J23" s="11"/>
    </row>
    <row r="24" spans="1:10" s="3" customFormat="1" ht="11.1" customHeight="1" x14ac:dyDescent="0.2">
      <c r="A24" s="14">
        <v>21</v>
      </c>
      <c r="B24" s="1" t="s">
        <v>286</v>
      </c>
      <c r="C24" s="13" t="s">
        <v>1523</v>
      </c>
      <c r="D24" s="2">
        <v>152</v>
      </c>
      <c r="E24" s="2">
        <v>5</v>
      </c>
      <c r="F24" s="2">
        <v>103</v>
      </c>
      <c r="G24" s="2">
        <v>163</v>
      </c>
      <c r="H24" s="16">
        <f t="shared" si="1"/>
        <v>271</v>
      </c>
      <c r="I24" s="2">
        <v>4</v>
      </c>
      <c r="J24" s="11"/>
    </row>
    <row r="25" spans="1:10" s="3" customFormat="1" ht="11.1" customHeight="1" x14ac:dyDescent="0.2">
      <c r="A25" s="14">
        <v>22</v>
      </c>
      <c r="B25" s="1" t="s">
        <v>287</v>
      </c>
      <c r="C25" s="13" t="str">
        <f t="shared" si="0"/>
        <v>Village Office Of Sandy Bay</v>
      </c>
      <c r="D25" s="2">
        <v>383</v>
      </c>
      <c r="E25" s="2">
        <v>3</v>
      </c>
      <c r="F25" s="2">
        <v>16</v>
      </c>
      <c r="G25" s="2">
        <v>222</v>
      </c>
      <c r="H25" s="16">
        <f t="shared" si="1"/>
        <v>241</v>
      </c>
      <c r="I25" s="2">
        <v>3</v>
      </c>
      <c r="J25" s="11"/>
    </row>
    <row r="26" spans="1:10" s="3" customFormat="1" ht="11.1" customHeight="1" x14ac:dyDescent="0.2">
      <c r="A26" s="14">
        <v>23</v>
      </c>
      <c r="B26" s="1" t="s">
        <v>288</v>
      </c>
      <c r="C26" s="13" t="str">
        <f t="shared" si="0"/>
        <v>Creighton Community Centre</v>
      </c>
      <c r="D26" s="2">
        <v>243</v>
      </c>
      <c r="E26" s="2">
        <v>1</v>
      </c>
      <c r="F26" s="2">
        <v>24</v>
      </c>
      <c r="G26" s="2">
        <v>46</v>
      </c>
      <c r="H26" s="16">
        <f t="shared" si="1"/>
        <v>71</v>
      </c>
      <c r="I26" s="2">
        <v>0</v>
      </c>
      <c r="J26" s="11"/>
    </row>
    <row r="27" spans="1:10" s="3" customFormat="1" ht="11.1" customHeight="1" x14ac:dyDescent="0.2">
      <c r="A27" s="14">
        <v>24</v>
      </c>
      <c r="B27" s="1" t="s">
        <v>288</v>
      </c>
      <c r="C27" s="13" t="str">
        <f t="shared" si="0"/>
        <v>Creighton Community Centre</v>
      </c>
      <c r="D27" s="2">
        <v>197</v>
      </c>
      <c r="E27" s="2">
        <v>3</v>
      </c>
      <c r="F27" s="2">
        <v>47</v>
      </c>
      <c r="G27" s="2">
        <v>30</v>
      </c>
      <c r="H27" s="16">
        <f t="shared" si="1"/>
        <v>80</v>
      </c>
      <c r="I27" s="2">
        <v>0</v>
      </c>
      <c r="J27" s="11"/>
    </row>
    <row r="28" spans="1:10" s="3" customFormat="1" ht="11.1" customHeight="1" x14ac:dyDescent="0.2">
      <c r="A28" s="14">
        <v>25</v>
      </c>
      <c r="B28" s="1" t="s">
        <v>288</v>
      </c>
      <c r="C28" s="13" t="str">
        <f t="shared" si="0"/>
        <v>Creighton Community Centre</v>
      </c>
      <c r="D28" s="2">
        <v>196</v>
      </c>
      <c r="E28" s="2">
        <v>2</v>
      </c>
      <c r="F28" s="2">
        <v>29</v>
      </c>
      <c r="G28" s="2">
        <v>33</v>
      </c>
      <c r="H28" s="16">
        <f t="shared" si="1"/>
        <v>64</v>
      </c>
      <c r="I28" s="2">
        <v>1</v>
      </c>
      <c r="J28" s="11"/>
    </row>
    <row r="29" spans="1:10" s="3" customFormat="1" ht="11.1" customHeight="1" x14ac:dyDescent="0.2">
      <c r="A29" s="14">
        <v>26</v>
      </c>
      <c r="B29" s="1" t="s">
        <v>288</v>
      </c>
      <c r="C29" s="13" t="str">
        <f t="shared" si="0"/>
        <v>Creighton Community Centre</v>
      </c>
      <c r="D29" s="2">
        <v>137</v>
      </c>
      <c r="E29" s="2">
        <v>2</v>
      </c>
      <c r="F29" s="2">
        <v>22</v>
      </c>
      <c r="G29" s="2">
        <v>14</v>
      </c>
      <c r="H29" s="16">
        <f t="shared" si="1"/>
        <v>38</v>
      </c>
      <c r="I29" s="2">
        <v>0</v>
      </c>
      <c r="J29" s="11"/>
    </row>
    <row r="30" spans="1:10" s="3" customFormat="1" ht="11.1" customHeight="1" x14ac:dyDescent="0.2">
      <c r="A30" s="14">
        <v>27</v>
      </c>
      <c r="B30" s="1" t="s">
        <v>288</v>
      </c>
      <c r="C30" s="13" t="str">
        <f t="shared" si="0"/>
        <v>Creighton Community Centre</v>
      </c>
      <c r="D30" s="2">
        <v>201</v>
      </c>
      <c r="E30" s="2">
        <v>1</v>
      </c>
      <c r="F30" s="2">
        <v>46</v>
      </c>
      <c r="G30" s="2">
        <v>32</v>
      </c>
      <c r="H30" s="16">
        <f t="shared" si="1"/>
        <v>79</v>
      </c>
      <c r="I30" s="2">
        <v>0</v>
      </c>
      <c r="J30" s="11"/>
    </row>
    <row r="31" spans="1:10" s="3" customFormat="1" ht="11.1" customHeight="1" x14ac:dyDescent="0.2">
      <c r="A31" s="14">
        <v>28</v>
      </c>
      <c r="B31" s="1" t="s">
        <v>289</v>
      </c>
      <c r="C31" s="13" t="str">
        <f t="shared" si="0"/>
        <v>Weyakwin Hamlet Office</v>
      </c>
      <c r="D31" s="2">
        <v>127</v>
      </c>
      <c r="E31" s="2">
        <v>2</v>
      </c>
      <c r="F31" s="2">
        <v>38</v>
      </c>
      <c r="G31" s="2">
        <v>42</v>
      </c>
      <c r="H31" s="16">
        <f t="shared" si="1"/>
        <v>82</v>
      </c>
      <c r="I31" s="2">
        <v>0</v>
      </c>
      <c r="J31" s="11"/>
    </row>
    <row r="32" spans="1:10" s="3" customFormat="1" ht="11.1" customHeight="1" x14ac:dyDescent="0.2">
      <c r="A32" s="14">
        <v>29</v>
      </c>
      <c r="B32" s="1" t="s">
        <v>290</v>
      </c>
      <c r="C32" s="13" t="str">
        <f t="shared" si="0"/>
        <v>Montreal Lake Band Office</v>
      </c>
      <c r="D32" s="2">
        <v>319</v>
      </c>
      <c r="E32" s="2">
        <v>2</v>
      </c>
      <c r="F32" s="2">
        <v>41</v>
      </c>
      <c r="G32" s="2">
        <v>70</v>
      </c>
      <c r="H32" s="16">
        <f t="shared" si="1"/>
        <v>113</v>
      </c>
      <c r="I32" s="2">
        <v>0</v>
      </c>
      <c r="J32" s="11"/>
    </row>
    <row r="33" spans="1:10" s="3" customFormat="1" ht="11.1" customHeight="1" x14ac:dyDescent="0.2">
      <c r="A33" s="14">
        <v>30</v>
      </c>
      <c r="B33" s="1" t="s">
        <v>291</v>
      </c>
      <c r="C33" s="13" t="str">
        <f t="shared" si="0"/>
        <v>Timber Bay Hamlet Office</v>
      </c>
      <c r="D33" s="2">
        <v>31</v>
      </c>
      <c r="E33" s="2">
        <v>0</v>
      </c>
      <c r="F33" s="2">
        <v>1</v>
      </c>
      <c r="G33" s="2">
        <v>23</v>
      </c>
      <c r="H33" s="16">
        <f t="shared" si="1"/>
        <v>24</v>
      </c>
      <c r="I33" s="2">
        <v>0</v>
      </c>
      <c r="J33" s="11"/>
    </row>
    <row r="34" spans="1:10" s="3" customFormat="1" ht="11.1" customHeight="1" x14ac:dyDescent="0.2">
      <c r="A34" s="14">
        <v>31</v>
      </c>
      <c r="B34" s="1" t="s">
        <v>292</v>
      </c>
      <c r="C34" s="13" t="str">
        <f t="shared" si="0"/>
        <v>Little Bear Lake Fire Hall</v>
      </c>
      <c r="D34" s="2">
        <v>111</v>
      </c>
      <c r="E34" s="2">
        <v>0</v>
      </c>
      <c r="F34" s="2">
        <v>66</v>
      </c>
      <c r="G34" s="2">
        <v>4</v>
      </c>
      <c r="H34" s="16">
        <f t="shared" si="1"/>
        <v>70</v>
      </c>
      <c r="I34" s="2">
        <v>0</v>
      </c>
      <c r="J34" s="11"/>
    </row>
    <row r="35" spans="1:10" s="3" customFormat="1" ht="11.1" customHeight="1" x14ac:dyDescent="0.2">
      <c r="A35" s="14">
        <v>32</v>
      </c>
      <c r="B35" s="1" t="s">
        <v>293</v>
      </c>
      <c r="C35" s="13" t="str">
        <f t="shared" si="0"/>
        <v>Deschambault Lake Band Office</v>
      </c>
      <c r="D35" s="2">
        <v>348</v>
      </c>
      <c r="E35" s="2">
        <v>6</v>
      </c>
      <c r="F35" s="2">
        <v>43</v>
      </c>
      <c r="G35" s="2">
        <v>164</v>
      </c>
      <c r="H35" s="16">
        <f t="shared" si="1"/>
        <v>213</v>
      </c>
      <c r="I35" s="2">
        <v>0</v>
      </c>
      <c r="J35" s="11"/>
    </row>
    <row r="36" spans="1:10" s="3" customFormat="1" ht="11.1" customHeight="1" x14ac:dyDescent="0.2">
      <c r="A36" s="14">
        <v>33</v>
      </c>
      <c r="B36" s="1" t="s">
        <v>294</v>
      </c>
      <c r="C36" s="13" t="str">
        <f t="shared" si="0"/>
        <v>Denareplex</v>
      </c>
      <c r="D36" s="2">
        <v>299</v>
      </c>
      <c r="E36" s="2">
        <v>1</v>
      </c>
      <c r="F36" s="2">
        <v>61</v>
      </c>
      <c r="G36" s="2">
        <v>34</v>
      </c>
      <c r="H36" s="16">
        <f t="shared" si="1"/>
        <v>96</v>
      </c>
      <c r="I36" s="2">
        <v>1</v>
      </c>
      <c r="J36" s="11"/>
    </row>
    <row r="37" spans="1:10" s="3" customFormat="1" ht="11.1" customHeight="1" x14ac:dyDescent="0.2">
      <c r="A37" s="14">
        <v>34</v>
      </c>
      <c r="B37" s="1" t="s">
        <v>294</v>
      </c>
      <c r="C37" s="13" t="str">
        <f t="shared" si="0"/>
        <v>Denareplex</v>
      </c>
      <c r="D37" s="2">
        <v>226</v>
      </c>
      <c r="E37" s="2">
        <v>4</v>
      </c>
      <c r="F37" s="2">
        <v>51</v>
      </c>
      <c r="G37" s="2">
        <v>39</v>
      </c>
      <c r="H37" s="16">
        <f t="shared" si="1"/>
        <v>94</v>
      </c>
      <c r="I37" s="2">
        <v>0</v>
      </c>
      <c r="J37" s="11"/>
    </row>
    <row r="38" spans="1:10" s="3" customFormat="1" ht="11.1" customHeight="1" x14ac:dyDescent="0.2">
      <c r="A38" s="14">
        <v>35</v>
      </c>
      <c r="B38" s="1" t="s">
        <v>295</v>
      </c>
      <c r="C38" s="13" t="str">
        <f t="shared" si="0"/>
        <v>Sturgeon Landing Community Hall</v>
      </c>
      <c r="D38" s="2">
        <v>29</v>
      </c>
      <c r="E38" s="2">
        <v>0</v>
      </c>
      <c r="F38" s="2">
        <v>4</v>
      </c>
      <c r="G38" s="2">
        <v>15</v>
      </c>
      <c r="H38" s="16">
        <f t="shared" si="1"/>
        <v>19</v>
      </c>
      <c r="I38" s="2">
        <v>0</v>
      </c>
      <c r="J38" s="11"/>
    </row>
    <row r="39" spans="1:10" s="3" customFormat="1" ht="11.1" customHeight="1" x14ac:dyDescent="0.2">
      <c r="A39" s="14">
        <v>36</v>
      </c>
      <c r="B39" s="1" t="s">
        <v>296</v>
      </c>
      <c r="C39" s="13" t="str">
        <f t="shared" si="0"/>
        <v>Village Hall, Cumberland House</v>
      </c>
      <c r="D39" s="2">
        <v>361</v>
      </c>
      <c r="E39" s="2">
        <v>4</v>
      </c>
      <c r="F39" s="2">
        <v>34</v>
      </c>
      <c r="G39" s="2">
        <v>82</v>
      </c>
      <c r="H39" s="16">
        <f t="shared" si="1"/>
        <v>120</v>
      </c>
      <c r="I39" s="2">
        <v>0</v>
      </c>
      <c r="J39" s="11"/>
    </row>
    <row r="40" spans="1:10" s="3" customFormat="1" ht="11.1" customHeight="1" x14ac:dyDescent="0.2">
      <c r="A40" s="14">
        <v>37</v>
      </c>
      <c r="B40" s="1" t="s">
        <v>296</v>
      </c>
      <c r="C40" s="13" t="str">
        <f t="shared" si="0"/>
        <v>Village Hall, Cumberland House</v>
      </c>
      <c r="D40" s="2">
        <v>366</v>
      </c>
      <c r="E40" s="2">
        <v>4</v>
      </c>
      <c r="F40" s="2">
        <v>35</v>
      </c>
      <c r="G40" s="2">
        <v>45</v>
      </c>
      <c r="H40" s="16">
        <f t="shared" si="1"/>
        <v>84</v>
      </c>
      <c r="I40" s="2">
        <v>0</v>
      </c>
      <c r="J40" s="11"/>
    </row>
    <row r="41" spans="1:10" s="3" customFormat="1" ht="11.1" customHeight="1" x14ac:dyDescent="0.2">
      <c r="A41" s="14" t="s">
        <v>38</v>
      </c>
      <c r="B41" s="1" t="s">
        <v>282</v>
      </c>
      <c r="C41" s="13" t="str">
        <f t="shared" si="0"/>
        <v>Kikinahk Friendship Centre, La Ronge</v>
      </c>
      <c r="D41" s="2">
        <v>0</v>
      </c>
      <c r="E41" s="2">
        <v>17</v>
      </c>
      <c r="F41" s="2">
        <v>192</v>
      </c>
      <c r="G41" s="2">
        <v>127</v>
      </c>
      <c r="H41" s="16">
        <f t="shared" si="1"/>
        <v>336</v>
      </c>
      <c r="I41" s="2">
        <v>0</v>
      </c>
      <c r="J41" s="11"/>
    </row>
    <row r="42" spans="1:10" s="3" customFormat="1" ht="11.1" customHeight="1" x14ac:dyDescent="0.2">
      <c r="A42" s="14" t="s">
        <v>38</v>
      </c>
      <c r="B42" s="1" t="s">
        <v>285</v>
      </c>
      <c r="C42" s="13" t="str">
        <f t="shared" si="0"/>
        <v>Jonas Roberts Memorial Community Centre</v>
      </c>
      <c r="D42" s="2">
        <v>0</v>
      </c>
      <c r="E42" s="2">
        <v>8</v>
      </c>
      <c r="F42" s="2">
        <v>32</v>
      </c>
      <c r="G42" s="2">
        <v>172</v>
      </c>
      <c r="H42" s="16">
        <f t="shared" si="1"/>
        <v>212</v>
      </c>
      <c r="I42" s="2">
        <v>0</v>
      </c>
      <c r="J42" s="11"/>
    </row>
    <row r="43" spans="1:10" s="3" customFormat="1" ht="11.1" customHeight="1" x14ac:dyDescent="0.2">
      <c r="A43" s="14" t="s">
        <v>38</v>
      </c>
      <c r="B43" s="1" t="s">
        <v>288</v>
      </c>
      <c r="C43" s="13" t="str">
        <f t="shared" si="0"/>
        <v>Creighton Community Centre</v>
      </c>
      <c r="D43" s="2">
        <v>0</v>
      </c>
      <c r="E43" s="2">
        <v>5</v>
      </c>
      <c r="F43" s="2">
        <v>67</v>
      </c>
      <c r="G43" s="2">
        <v>45</v>
      </c>
      <c r="H43" s="16">
        <f t="shared" si="1"/>
        <v>117</v>
      </c>
      <c r="I43" s="2">
        <v>0</v>
      </c>
      <c r="J43" s="11"/>
    </row>
    <row r="44" spans="1:10" s="3" customFormat="1" ht="11.1" customHeight="1" x14ac:dyDescent="0.2">
      <c r="A44" s="14" t="s">
        <v>38</v>
      </c>
      <c r="B44" s="1" t="s">
        <v>286</v>
      </c>
      <c r="C44" s="13" t="s">
        <v>1523</v>
      </c>
      <c r="D44" s="2">
        <v>0</v>
      </c>
      <c r="E44" s="2">
        <v>0</v>
      </c>
      <c r="F44" s="2">
        <v>20</v>
      </c>
      <c r="G44" s="2">
        <v>56</v>
      </c>
      <c r="H44" s="16">
        <f t="shared" si="1"/>
        <v>76</v>
      </c>
      <c r="I44" s="2">
        <v>1</v>
      </c>
      <c r="J44" s="11"/>
    </row>
    <row r="45" spans="1:10" s="3" customFormat="1" ht="11.1" customHeight="1" x14ac:dyDescent="0.2">
      <c r="A45" s="14" t="s">
        <v>38</v>
      </c>
      <c r="B45" s="1" t="s">
        <v>296</v>
      </c>
      <c r="C45" s="13" t="str">
        <f t="shared" si="0"/>
        <v>Village Hall, Cumberland House</v>
      </c>
      <c r="D45" s="2">
        <v>0</v>
      </c>
      <c r="E45" s="2">
        <v>0</v>
      </c>
      <c r="F45" s="2">
        <v>17</v>
      </c>
      <c r="G45" s="2">
        <v>71</v>
      </c>
      <c r="H45" s="16">
        <f t="shared" si="1"/>
        <v>88</v>
      </c>
      <c r="I45" s="2">
        <v>0</v>
      </c>
      <c r="J45" s="11"/>
    </row>
    <row r="46" spans="1:10" s="3" customFormat="1" ht="11.1" customHeight="1" x14ac:dyDescent="0.2">
      <c r="A46" s="14" t="s">
        <v>38</v>
      </c>
      <c r="B46" s="1" t="s">
        <v>274</v>
      </c>
      <c r="C46" s="13" t="str">
        <f t="shared" si="0"/>
        <v>Hatchet Lake Band Hall</v>
      </c>
      <c r="D46" s="2">
        <v>0</v>
      </c>
      <c r="E46" s="2">
        <v>0</v>
      </c>
      <c r="F46" s="2">
        <v>1</v>
      </c>
      <c r="G46" s="2">
        <v>37</v>
      </c>
      <c r="H46" s="16">
        <f t="shared" si="1"/>
        <v>38</v>
      </c>
      <c r="I46" s="2">
        <v>0</v>
      </c>
      <c r="J46" s="11"/>
    </row>
    <row r="47" spans="1:10" s="3" customFormat="1" ht="11.1" customHeight="1" x14ac:dyDescent="0.2">
      <c r="A47" s="14" t="s">
        <v>38</v>
      </c>
      <c r="B47" s="1" t="s">
        <v>290</v>
      </c>
      <c r="C47" s="13" t="str">
        <f t="shared" si="0"/>
        <v>Montreal Lake Band Office</v>
      </c>
      <c r="D47" s="2">
        <v>0</v>
      </c>
      <c r="E47" s="2">
        <v>2</v>
      </c>
      <c r="F47" s="2">
        <v>8</v>
      </c>
      <c r="G47" s="2">
        <v>24</v>
      </c>
      <c r="H47" s="16">
        <f t="shared" si="1"/>
        <v>34</v>
      </c>
      <c r="I47" s="2">
        <v>0</v>
      </c>
      <c r="J47" s="11"/>
    </row>
    <row r="48" spans="1:10" s="3" customFormat="1" ht="11.1" customHeight="1" x14ac:dyDescent="0.2">
      <c r="A48" s="14"/>
      <c r="B48" s="1" t="s">
        <v>30</v>
      </c>
      <c r="C48" s="13" t="str">
        <f t="shared" si="0"/>
        <v>Absentee</v>
      </c>
      <c r="D48" s="2">
        <v>0</v>
      </c>
      <c r="E48" s="2">
        <v>2</v>
      </c>
      <c r="F48" s="2">
        <v>41</v>
      </c>
      <c r="G48" s="2">
        <v>33</v>
      </c>
      <c r="H48" s="16">
        <f t="shared" si="1"/>
        <v>76</v>
      </c>
      <c r="I48" s="2">
        <v>2</v>
      </c>
      <c r="J48" s="11"/>
    </row>
    <row r="49" spans="1:10" s="3" customFormat="1" ht="11.1" customHeight="1" x14ac:dyDescent="0.2">
      <c r="A49" s="14" t="s">
        <v>31</v>
      </c>
      <c r="B49" s="1" t="s">
        <v>297</v>
      </c>
      <c r="C49" s="13" t="str">
        <f t="shared" si="0"/>
        <v>La Ronge Health Centre</v>
      </c>
      <c r="D49" s="2">
        <v>0</v>
      </c>
      <c r="E49" s="2">
        <v>2</v>
      </c>
      <c r="F49" s="2">
        <v>5</v>
      </c>
      <c r="G49" s="2">
        <v>21</v>
      </c>
      <c r="H49" s="16">
        <f t="shared" si="1"/>
        <v>28</v>
      </c>
      <c r="I49" s="2">
        <v>0</v>
      </c>
      <c r="J49" s="11"/>
    </row>
    <row r="50" spans="1:10" s="3" customFormat="1" ht="11.1" customHeight="1" x14ac:dyDescent="0.25">
      <c r="A50" s="14" t="s">
        <v>95</v>
      </c>
      <c r="B50" s="7" t="s">
        <v>300</v>
      </c>
      <c r="C50" s="13" t="str">
        <f t="shared" si="0"/>
        <v>La Ronge Health Centre (Integrated Facility)</v>
      </c>
      <c r="D50" s="2">
        <v>0</v>
      </c>
      <c r="E50" s="2">
        <v>0</v>
      </c>
      <c r="F50" s="2">
        <v>0</v>
      </c>
      <c r="G50" s="2">
        <v>0</v>
      </c>
      <c r="H50" s="16">
        <f t="shared" si="1"/>
        <v>0</v>
      </c>
      <c r="I50" s="2">
        <v>0</v>
      </c>
      <c r="J50" s="11"/>
    </row>
    <row r="51" spans="1:10" ht="12.75" customHeight="1" thickBot="1" x14ac:dyDescent="0.3">
      <c r="A51" s="22"/>
      <c r="B51" s="5" t="s">
        <v>33</v>
      </c>
      <c r="C51" s="23"/>
      <c r="D51" s="23">
        <f t="shared" ref="D51:I51" si="2">SUM(D6:D50)</f>
        <v>8726</v>
      </c>
      <c r="E51" s="23">
        <f t="shared" si="2"/>
        <v>178</v>
      </c>
      <c r="F51" s="23">
        <f t="shared" si="2"/>
        <v>1755</v>
      </c>
      <c r="G51" s="23">
        <f t="shared" si="2"/>
        <v>3319</v>
      </c>
      <c r="H51" s="23">
        <f t="shared" si="2"/>
        <v>5252</v>
      </c>
      <c r="I51" s="23">
        <f t="shared" si="2"/>
        <v>19</v>
      </c>
    </row>
    <row r="52" spans="1:10" ht="13.5" customHeight="1" x14ac:dyDescent="0.25"/>
    <row r="53" spans="1:10" ht="13.5" customHeight="1" x14ac:dyDescent="0.25">
      <c r="C53" s="1" t="s">
        <v>298</v>
      </c>
      <c r="D53" s="3"/>
      <c r="E53" s="3"/>
      <c r="F53" s="3"/>
      <c r="G53" s="3"/>
    </row>
    <row r="54" spans="1:10" ht="12" customHeight="1" x14ac:dyDescent="0.25">
      <c r="C54" s="1" t="s">
        <v>35</v>
      </c>
      <c r="D54" s="24">
        <f>G51-F51</f>
        <v>1564</v>
      </c>
      <c r="E54" s="3"/>
      <c r="F54" s="3"/>
      <c r="G54" s="3"/>
    </row>
    <row r="55" spans="1:10" ht="12.75" customHeight="1" x14ac:dyDescent="0.25">
      <c r="C55" s="1" t="s">
        <v>36</v>
      </c>
      <c r="D55" s="25">
        <f>H51/D51</f>
        <v>0.60187944075177635</v>
      </c>
      <c r="E55" s="3"/>
      <c r="F55" s="3"/>
      <c r="G55" s="3"/>
    </row>
    <row r="56" spans="1:10" ht="13.5" customHeight="1" x14ac:dyDescent="0.25">
      <c r="C56" s="1" t="s">
        <v>37</v>
      </c>
      <c r="D56" s="3"/>
      <c r="E56" s="26">
        <f>E51/H51</f>
        <v>3.3891850723533894E-2</v>
      </c>
      <c r="F56" s="26">
        <f>F51/H51</f>
        <v>0.33415841584158418</v>
      </c>
      <c r="G56" s="26">
        <f>G51/H51</f>
        <v>0.63194973343488192</v>
      </c>
    </row>
    <row r="57" spans="1:10" ht="12.75" customHeight="1" x14ac:dyDescent="0.25"/>
    <row r="58" spans="1:10" ht="8.4" customHeight="1" x14ac:dyDescent="0.25"/>
  </sheetData>
  <mergeCells count="9">
    <mergeCell ref="J4:J5"/>
    <mergeCell ref="H4:H5"/>
    <mergeCell ref="C4:C5"/>
    <mergeCell ref="H2:I2"/>
    <mergeCell ref="A3:C3"/>
    <mergeCell ref="E3:G3"/>
    <mergeCell ref="A4:A5"/>
    <mergeCell ref="B4:B5"/>
    <mergeCell ref="D4:D5"/>
  </mergeCells>
  <hyperlinks>
    <hyperlink ref="A6" r:id="rId1" display="http://espree.elections.sk.ca/esResultsUnOfficialEdit.cfm?MODE=EDITINIT&amp;POLL=3378"/>
    <hyperlink ref="A7" r:id="rId2" display="http://espree.elections.sk.ca/esResultsUnOfficialEdit.cfm?MODE=EDITINIT&amp;POLL=3538"/>
    <hyperlink ref="A8" r:id="rId3" display="http://espree.elections.sk.ca/esResultsUnOfficialEdit.cfm?MODE=EDITINIT&amp;POLL=308"/>
    <hyperlink ref="A9" r:id="rId4" display="http://espree.elections.sk.ca/esResultsUnOfficialEdit.cfm?MODE=EDITINIT&amp;POLL=310"/>
    <hyperlink ref="A10" r:id="rId5" display="http://espree.elections.sk.ca/esResultsUnOfficialEdit.cfm?MODE=EDITINIT&amp;POLL=311"/>
    <hyperlink ref="A11" r:id="rId6" display="http://espree.elections.sk.ca/esResultsUnOfficialEdit.cfm?MODE=EDITINIT&amp;POLL=312"/>
    <hyperlink ref="A12" r:id="rId7" display="http://espree.elections.sk.ca/esResultsUnOfficialEdit.cfm?MODE=EDITINIT&amp;POLL=313"/>
    <hyperlink ref="A13" r:id="rId8" display="http://espree.elections.sk.ca/esResultsUnOfficialEdit.cfm?MODE=EDITINIT&amp;POLL=314"/>
    <hyperlink ref="A14" r:id="rId9" display="http://espree.elections.sk.ca/esResultsUnOfficialEdit.cfm?MODE=EDITINIT&amp;POLL=315"/>
    <hyperlink ref="A15" r:id="rId10" display="http://espree.elections.sk.ca/esResultsUnOfficialEdit.cfm?MODE=EDITINIT&amp;POLL=316"/>
    <hyperlink ref="A16" r:id="rId11" display="http://espree.elections.sk.ca/esResultsUnOfficialEdit.cfm?MODE=EDITINIT&amp;POLL=317"/>
    <hyperlink ref="A17" r:id="rId12" display="http://espree.elections.sk.ca/esResultsUnOfficialEdit.cfm?MODE=EDITINIT&amp;POLL=318"/>
    <hyperlink ref="A18" r:id="rId13" display="http://espree.elections.sk.ca/esResultsUnOfficialEdit.cfm?MODE=EDITINIT&amp;POLL=319"/>
    <hyperlink ref="A19" r:id="rId14" display="http://espree.elections.sk.ca/esResultsUnOfficialEdit.cfm?MODE=EDITINIT&amp;POLL=320"/>
    <hyperlink ref="A20" r:id="rId15" display="http://espree.elections.sk.ca/esResultsUnOfficialEdit.cfm?MODE=EDITINIT&amp;POLL=321"/>
    <hyperlink ref="A21" r:id="rId16" display="http://espree.elections.sk.ca/esResultsUnOfficialEdit.cfm?MODE=EDITINIT&amp;POLL=322"/>
    <hyperlink ref="A22" r:id="rId17" display="http://espree.elections.sk.ca/esResultsUnOfficialEdit.cfm?MODE=EDITINIT&amp;POLL=323"/>
    <hyperlink ref="A23" r:id="rId18" display="http://espree.elections.sk.ca/esResultsUnOfficialEdit.cfm?MODE=EDITINIT&amp;POLL=324"/>
    <hyperlink ref="A24" r:id="rId19" display="http://espree.elections.sk.ca/esResultsUnOfficialEdit.cfm?MODE=EDITINIT&amp;POLL=325"/>
    <hyperlink ref="A25" r:id="rId20" display="http://espree.elections.sk.ca/esResultsUnOfficialEdit.cfm?MODE=EDITINIT&amp;POLL=326"/>
    <hyperlink ref="A26" r:id="rId21" display="http://espree.elections.sk.ca/esResultsUnOfficialEdit.cfm?MODE=EDITINIT&amp;POLL=327"/>
    <hyperlink ref="A27" r:id="rId22" display="http://espree.elections.sk.ca/esResultsUnOfficialEdit.cfm?MODE=EDITINIT&amp;POLL=328"/>
    <hyperlink ref="A28" r:id="rId23" display="http://espree.elections.sk.ca/esResultsUnOfficialEdit.cfm?MODE=EDITINIT&amp;POLL=329"/>
    <hyperlink ref="A29" r:id="rId24" display="http://espree.elections.sk.ca/esResultsUnOfficialEdit.cfm?MODE=EDITINIT&amp;POLL=330"/>
    <hyperlink ref="A30" r:id="rId25" display="http://espree.elections.sk.ca/esResultsUnOfficialEdit.cfm?MODE=EDITINIT&amp;POLL=331"/>
    <hyperlink ref="A31" r:id="rId26" display="http://espree.elections.sk.ca/esResultsUnOfficialEdit.cfm?MODE=EDITINIT&amp;POLL=332"/>
    <hyperlink ref="A32" r:id="rId27" display="http://espree.elections.sk.ca/esResultsUnOfficialEdit.cfm?MODE=EDITINIT&amp;POLL=333"/>
    <hyperlink ref="A33" r:id="rId28" display="http://espree.elections.sk.ca/esResultsUnOfficialEdit.cfm?MODE=EDITINIT&amp;POLL=334"/>
    <hyperlink ref="A34" r:id="rId29" display="http://espree.elections.sk.ca/esResultsUnOfficialEdit.cfm?MODE=EDITINIT&amp;POLL=335"/>
    <hyperlink ref="A35" r:id="rId30" display="http://espree.elections.sk.ca/esResultsUnOfficialEdit.cfm?MODE=EDITINIT&amp;POLL=336"/>
    <hyperlink ref="A36" r:id="rId31" display="http://espree.elections.sk.ca/esResultsUnOfficialEdit.cfm?MODE=EDITINIT&amp;POLL=337"/>
    <hyperlink ref="A37" r:id="rId32" display="http://espree.elections.sk.ca/esResultsUnOfficialEdit.cfm?MODE=EDITINIT&amp;POLL=338"/>
    <hyperlink ref="A38" r:id="rId33" display="http://espree.elections.sk.ca/esResultsUnOfficialEdit.cfm?MODE=EDITINIT&amp;POLL=339"/>
    <hyperlink ref="A39" r:id="rId34" display="http://espree.elections.sk.ca/esResultsUnOfficialEdit.cfm?MODE=EDITINIT&amp;POLL=340"/>
    <hyperlink ref="A40" r:id="rId35" display="http://espree.elections.sk.ca/esResultsUnOfficialEdit.cfm?MODE=EDITINIT&amp;POLL=341"/>
    <hyperlink ref="A41" r:id="rId36" display="http://espree.elections.sk.ca/esResultsUnOfficialEdit.cfm?MODE=EDITINIT&amp;POLL=2944"/>
    <hyperlink ref="A42" r:id="rId37" display="http://espree.elections.sk.ca/esResultsUnOfficialEdit.cfm?MODE=EDITINIT&amp;POLL=2945"/>
    <hyperlink ref="A43" r:id="rId38" display="http://espree.elections.sk.ca/esResultsUnOfficialEdit.cfm?MODE=EDITINIT&amp;POLL=2946"/>
    <hyperlink ref="A44" r:id="rId39" display="http://espree.elections.sk.ca/esResultsUnOfficialEdit.cfm?MODE=EDITINIT&amp;POLL=2947"/>
    <hyperlink ref="A45" r:id="rId40" display="http://espree.elections.sk.ca/esResultsUnOfficialEdit.cfm?MODE=EDITINIT&amp;POLL=2948"/>
    <hyperlink ref="A46" r:id="rId41" display="http://espree.elections.sk.ca/esResultsUnOfficialEdit.cfm?MODE=EDITINIT&amp;POLL=2949"/>
    <hyperlink ref="A47" r:id="rId42" display="http://espree.elections.sk.ca/esResultsUnOfficialEdit.cfm?MODE=EDITINIT&amp;POLL=3288"/>
    <hyperlink ref="A49" r:id="rId43" display="http://espree.elections.sk.ca/esResultsUnOfficialEdit.cfm?MODE=EDITINIT&amp;POLL=3409"/>
    <hyperlink ref="A50" r:id="rId44" display="http://espree.elections.sk.ca/esResultsUnOfficialEdit.cfm?MODE=EDITINIT&amp;POLL=2951"/>
  </hyperlinks>
  <pageMargins left="0.7" right="0.7" top="0.75" bottom="0.75" header="0.3" footer="0.3"/>
  <pageSetup scale="81" orientation="portrait" r:id="rId45"/>
  <drawing r:id="rId4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68"/>
  <sheetViews>
    <sheetView topLeftCell="A16" zoomScaleNormal="100" workbookViewId="0">
      <selection activeCell="I62" sqref="A54:I62"/>
    </sheetView>
  </sheetViews>
  <sheetFormatPr defaultColWidth="9.109375" defaultRowHeight="13.8" x14ac:dyDescent="0.25"/>
  <cols>
    <col min="1" max="1" width="9.109375" style="21"/>
    <col min="2" max="2" width="36.6640625" style="27" hidden="1" customWidth="1"/>
    <col min="3" max="3" width="36.5546875" style="27" customWidth="1"/>
    <col min="4" max="4" width="9.109375" style="27"/>
    <col min="5" max="5" width="9.6640625" style="27" customWidth="1"/>
    <col min="6" max="6" width="6.33203125" style="27" customWidth="1"/>
    <col min="7" max="16384" width="9.109375" style="27"/>
  </cols>
  <sheetData>
    <row r="1" spans="1:10" ht="20.100000000000001" customHeight="1" x14ac:dyDescent="0.25">
      <c r="C1" s="7" t="s">
        <v>1634</v>
      </c>
    </row>
    <row r="2" spans="1:10" ht="20.100000000000001" customHeight="1" thickBot="1" x14ac:dyDescent="0.3">
      <c r="A2" s="49"/>
      <c r="B2" s="50"/>
      <c r="C2" s="43" t="s">
        <v>1584</v>
      </c>
      <c r="D2" s="50"/>
      <c r="E2" s="50"/>
      <c r="F2" s="50"/>
      <c r="G2" s="50"/>
      <c r="H2" s="100" t="s">
        <v>1576</v>
      </c>
      <c r="I2" s="100"/>
    </row>
    <row r="3" spans="1:10" ht="15" customHeight="1" x14ac:dyDescent="0.25">
      <c r="A3" s="101" t="s">
        <v>1638</v>
      </c>
      <c r="B3" s="102"/>
      <c r="C3" s="102"/>
      <c r="D3" s="69"/>
      <c r="E3" s="103" t="s">
        <v>1575</v>
      </c>
      <c r="F3" s="103"/>
      <c r="G3" s="103"/>
      <c r="H3" s="89"/>
      <c r="I3" s="89" t="s">
        <v>1639</v>
      </c>
    </row>
    <row r="4" spans="1:10" s="3" customFormat="1" ht="24" customHeight="1" x14ac:dyDescent="0.2">
      <c r="A4" s="110" t="s">
        <v>0</v>
      </c>
      <c r="B4" s="112" t="s">
        <v>1</v>
      </c>
      <c r="C4" s="112" t="s">
        <v>1</v>
      </c>
      <c r="D4" s="113" t="s">
        <v>46</v>
      </c>
      <c r="E4" s="46" t="s">
        <v>333</v>
      </c>
      <c r="F4" s="46" t="s">
        <v>334</v>
      </c>
      <c r="G4" s="46" t="s">
        <v>335</v>
      </c>
      <c r="H4" s="113" t="s">
        <v>32</v>
      </c>
      <c r="I4" s="64" t="s">
        <v>5</v>
      </c>
      <c r="J4" s="122"/>
    </row>
    <row r="5" spans="1:10" s="3" customFormat="1" ht="11.1" customHeight="1" x14ac:dyDescent="0.2">
      <c r="A5" s="111"/>
      <c r="B5" s="107"/>
      <c r="C5" s="107"/>
      <c r="D5" s="109"/>
      <c r="E5" s="48" t="s">
        <v>3</v>
      </c>
      <c r="F5" s="48" t="s">
        <v>2</v>
      </c>
      <c r="G5" s="48" t="s">
        <v>4</v>
      </c>
      <c r="H5" s="109"/>
      <c r="I5" s="41" t="s">
        <v>47</v>
      </c>
      <c r="J5" s="122"/>
    </row>
    <row r="6" spans="1:10" s="3" customFormat="1" ht="11.1" customHeight="1" x14ac:dyDescent="0.2">
      <c r="A6" s="14">
        <v>1</v>
      </c>
      <c r="B6" s="1" t="s">
        <v>301</v>
      </c>
      <c r="C6" s="1" t="str">
        <f>PROPER(B6)</f>
        <v>Turtleford Seniors Centre</v>
      </c>
      <c r="D6" s="2">
        <v>102</v>
      </c>
      <c r="E6" s="2">
        <v>2</v>
      </c>
      <c r="F6" s="2">
        <v>43</v>
      </c>
      <c r="G6" s="2">
        <v>11</v>
      </c>
      <c r="H6" s="2">
        <f>SUM(E6:G6)</f>
        <v>56</v>
      </c>
      <c r="I6" s="2">
        <v>0</v>
      </c>
      <c r="J6" s="11"/>
    </row>
    <row r="7" spans="1:10" s="3" customFormat="1" ht="11.1" customHeight="1" x14ac:dyDescent="0.2">
      <c r="A7" s="14">
        <v>2</v>
      </c>
      <c r="B7" s="1" t="s">
        <v>301</v>
      </c>
      <c r="C7" s="1" t="str">
        <f t="shared" ref="C7:C62" si="0">PROPER(B7)</f>
        <v>Turtleford Seniors Centre</v>
      </c>
      <c r="D7" s="2">
        <v>286</v>
      </c>
      <c r="E7" s="2">
        <v>4</v>
      </c>
      <c r="F7" s="2">
        <v>123</v>
      </c>
      <c r="G7" s="2">
        <v>46</v>
      </c>
      <c r="H7" s="2">
        <f t="shared" ref="H7:H62" si="1">SUM(E7:G7)</f>
        <v>173</v>
      </c>
      <c r="I7" s="2">
        <v>0</v>
      </c>
      <c r="J7" s="11"/>
    </row>
    <row r="8" spans="1:10" s="3" customFormat="1" ht="11.1" customHeight="1" x14ac:dyDescent="0.2">
      <c r="A8" s="14">
        <v>3</v>
      </c>
      <c r="B8" s="1" t="s">
        <v>302</v>
      </c>
      <c r="C8" s="1" t="str">
        <f t="shared" si="0"/>
        <v>Mervin Complex</v>
      </c>
      <c r="D8" s="2">
        <v>191</v>
      </c>
      <c r="E8" s="2">
        <v>9</v>
      </c>
      <c r="F8" s="2">
        <v>106</v>
      </c>
      <c r="G8" s="2">
        <v>18</v>
      </c>
      <c r="H8" s="2">
        <f t="shared" si="1"/>
        <v>133</v>
      </c>
      <c r="I8" s="2">
        <v>0</v>
      </c>
      <c r="J8" s="11"/>
    </row>
    <row r="9" spans="1:10" s="3" customFormat="1" ht="11.1" customHeight="1" x14ac:dyDescent="0.2">
      <c r="A9" s="14">
        <v>4</v>
      </c>
      <c r="B9" s="1" t="s">
        <v>303</v>
      </c>
      <c r="C9" s="1" t="str">
        <f t="shared" si="0"/>
        <v>Glaslyn Community Hall</v>
      </c>
      <c r="D9" s="2">
        <v>148</v>
      </c>
      <c r="E9" s="2">
        <v>5</v>
      </c>
      <c r="F9" s="2">
        <v>86</v>
      </c>
      <c r="G9" s="2">
        <v>17</v>
      </c>
      <c r="H9" s="2">
        <f t="shared" si="1"/>
        <v>108</v>
      </c>
      <c r="I9" s="2">
        <v>0</v>
      </c>
      <c r="J9" s="11"/>
    </row>
    <row r="10" spans="1:10" s="3" customFormat="1" ht="11.1" customHeight="1" x14ac:dyDescent="0.2">
      <c r="A10" s="14">
        <v>5</v>
      </c>
      <c r="B10" s="1" t="s">
        <v>303</v>
      </c>
      <c r="C10" s="1" t="str">
        <f t="shared" si="0"/>
        <v>Glaslyn Community Hall</v>
      </c>
      <c r="D10" s="2">
        <v>255</v>
      </c>
      <c r="E10" s="2">
        <v>7</v>
      </c>
      <c r="F10" s="2">
        <v>110</v>
      </c>
      <c r="G10" s="2">
        <v>25</v>
      </c>
      <c r="H10" s="2">
        <f t="shared" si="1"/>
        <v>142</v>
      </c>
      <c r="I10" s="2">
        <v>1</v>
      </c>
      <c r="J10" s="11"/>
    </row>
    <row r="11" spans="1:10" s="3" customFormat="1" ht="11.1" customHeight="1" x14ac:dyDescent="0.2">
      <c r="A11" s="14">
        <v>6</v>
      </c>
      <c r="B11" s="1" t="s">
        <v>304</v>
      </c>
      <c r="C11" s="1" t="str">
        <f t="shared" si="0"/>
        <v>Edam Legion Hall</v>
      </c>
      <c r="D11" s="2">
        <v>154</v>
      </c>
      <c r="E11" s="2">
        <v>1</v>
      </c>
      <c r="F11" s="2">
        <v>99</v>
      </c>
      <c r="G11" s="2">
        <v>20</v>
      </c>
      <c r="H11" s="2">
        <f t="shared" si="1"/>
        <v>120</v>
      </c>
      <c r="I11" s="2">
        <v>0</v>
      </c>
      <c r="J11" s="11"/>
    </row>
    <row r="12" spans="1:10" s="3" customFormat="1" ht="11.1" customHeight="1" x14ac:dyDescent="0.2">
      <c r="A12" s="14">
        <v>7</v>
      </c>
      <c r="B12" s="1" t="s">
        <v>304</v>
      </c>
      <c r="C12" s="1" t="str">
        <f t="shared" si="0"/>
        <v>Edam Legion Hall</v>
      </c>
      <c r="D12" s="2">
        <v>225</v>
      </c>
      <c r="E12" s="2">
        <v>10</v>
      </c>
      <c r="F12" s="2">
        <v>132</v>
      </c>
      <c r="G12" s="2">
        <v>13</v>
      </c>
      <c r="H12" s="2">
        <f t="shared" si="1"/>
        <v>155</v>
      </c>
      <c r="I12" s="2">
        <v>1</v>
      </c>
      <c r="J12" s="11"/>
    </row>
    <row r="13" spans="1:10" s="3" customFormat="1" ht="11.1" customHeight="1" x14ac:dyDescent="0.2">
      <c r="A13" s="14">
        <v>8</v>
      </c>
      <c r="B13" s="1" t="s">
        <v>305</v>
      </c>
      <c r="C13" s="1" t="str">
        <f t="shared" si="0"/>
        <v>Cochin Roman Catholic Hall</v>
      </c>
      <c r="D13" s="2">
        <v>77</v>
      </c>
      <c r="E13" s="2">
        <v>1</v>
      </c>
      <c r="F13" s="2">
        <v>56</v>
      </c>
      <c r="G13" s="2">
        <v>4</v>
      </c>
      <c r="H13" s="2">
        <f t="shared" si="1"/>
        <v>61</v>
      </c>
      <c r="I13" s="2">
        <v>0</v>
      </c>
      <c r="J13" s="11"/>
    </row>
    <row r="14" spans="1:10" s="3" customFormat="1" ht="11.1" customHeight="1" x14ac:dyDescent="0.2">
      <c r="A14" s="14">
        <v>9</v>
      </c>
      <c r="B14" s="1" t="s">
        <v>306</v>
      </c>
      <c r="C14" s="1" t="str">
        <f t="shared" si="0"/>
        <v>Saulteaux Band Hall</v>
      </c>
      <c r="D14" s="2">
        <v>213</v>
      </c>
      <c r="E14" s="2">
        <v>9</v>
      </c>
      <c r="F14" s="2">
        <v>17</v>
      </c>
      <c r="G14" s="2">
        <v>104</v>
      </c>
      <c r="H14" s="2">
        <f t="shared" si="1"/>
        <v>130</v>
      </c>
      <c r="I14" s="2">
        <v>1</v>
      </c>
      <c r="J14" s="11"/>
    </row>
    <row r="15" spans="1:10" s="3" customFormat="1" ht="11.1" customHeight="1" x14ac:dyDescent="0.2">
      <c r="A15" s="14">
        <v>10</v>
      </c>
      <c r="B15" s="1" t="s">
        <v>307</v>
      </c>
      <c r="C15" s="1" t="str">
        <f t="shared" si="0"/>
        <v>Moosomin School</v>
      </c>
      <c r="D15" s="2">
        <v>266</v>
      </c>
      <c r="E15" s="2">
        <v>2</v>
      </c>
      <c r="F15" s="2">
        <v>2</v>
      </c>
      <c r="G15" s="2">
        <v>212</v>
      </c>
      <c r="H15" s="2">
        <f t="shared" si="1"/>
        <v>216</v>
      </c>
      <c r="I15" s="2">
        <v>0</v>
      </c>
      <c r="J15" s="11"/>
    </row>
    <row r="16" spans="1:10" s="3" customFormat="1" ht="11.1" customHeight="1" x14ac:dyDescent="0.2">
      <c r="A16" s="14">
        <v>11</v>
      </c>
      <c r="B16" s="1" t="s">
        <v>308</v>
      </c>
      <c r="C16" s="1" t="str">
        <f t="shared" si="0"/>
        <v>Meota Community Complex</v>
      </c>
      <c r="D16" s="2">
        <v>116</v>
      </c>
      <c r="E16" s="2">
        <v>1</v>
      </c>
      <c r="F16" s="2">
        <v>62</v>
      </c>
      <c r="G16" s="2">
        <v>5</v>
      </c>
      <c r="H16" s="2">
        <f t="shared" si="1"/>
        <v>68</v>
      </c>
      <c r="I16" s="2">
        <v>1</v>
      </c>
      <c r="J16" s="11"/>
    </row>
    <row r="17" spans="1:10" s="3" customFormat="1" ht="11.1" customHeight="1" x14ac:dyDescent="0.2">
      <c r="A17" s="14">
        <v>12</v>
      </c>
      <c r="B17" s="1" t="s">
        <v>308</v>
      </c>
      <c r="C17" s="1" t="str">
        <f t="shared" si="0"/>
        <v>Meota Community Complex</v>
      </c>
      <c r="D17" s="2">
        <v>345</v>
      </c>
      <c r="E17" s="2">
        <v>3</v>
      </c>
      <c r="F17" s="2">
        <v>226</v>
      </c>
      <c r="G17" s="2">
        <v>39</v>
      </c>
      <c r="H17" s="2">
        <f t="shared" si="1"/>
        <v>268</v>
      </c>
      <c r="I17" s="2">
        <v>1</v>
      </c>
      <c r="J17" s="11"/>
    </row>
    <row r="18" spans="1:10" s="3" customFormat="1" ht="11.1" customHeight="1" x14ac:dyDescent="0.2">
      <c r="A18" s="14">
        <v>13</v>
      </c>
      <c r="B18" s="1" t="s">
        <v>305</v>
      </c>
      <c r="C18" s="1" t="str">
        <f t="shared" si="0"/>
        <v>Cochin Roman Catholic Hall</v>
      </c>
      <c r="D18" s="2">
        <v>278</v>
      </c>
      <c r="E18" s="2">
        <v>7</v>
      </c>
      <c r="F18" s="2">
        <v>192</v>
      </c>
      <c r="G18" s="2">
        <v>47</v>
      </c>
      <c r="H18" s="2">
        <f t="shared" si="1"/>
        <v>246</v>
      </c>
      <c r="I18" s="2">
        <v>0</v>
      </c>
      <c r="J18" s="11"/>
    </row>
    <row r="19" spans="1:10" s="3" customFormat="1" ht="11.1" customHeight="1" x14ac:dyDescent="0.2">
      <c r="A19" s="14">
        <v>14</v>
      </c>
      <c r="B19" s="1" t="s">
        <v>305</v>
      </c>
      <c r="C19" s="1" t="str">
        <f t="shared" si="0"/>
        <v>Cochin Roman Catholic Hall</v>
      </c>
      <c r="D19" s="2">
        <v>116</v>
      </c>
      <c r="E19" s="2">
        <v>2</v>
      </c>
      <c r="F19" s="2">
        <v>45</v>
      </c>
      <c r="G19" s="2">
        <v>10</v>
      </c>
      <c r="H19" s="2">
        <f t="shared" si="1"/>
        <v>57</v>
      </c>
      <c r="I19" s="2">
        <v>0</v>
      </c>
      <c r="J19" s="11"/>
    </row>
    <row r="20" spans="1:10" s="3" customFormat="1" ht="11.1" customHeight="1" x14ac:dyDescent="0.2">
      <c r="A20" s="14">
        <v>15</v>
      </c>
      <c r="B20" s="1" t="s">
        <v>309</v>
      </c>
      <c r="C20" s="1" t="str">
        <f t="shared" si="0"/>
        <v>Phoenix School, North Battleford</v>
      </c>
      <c r="D20" s="2">
        <v>186</v>
      </c>
      <c r="E20" s="2">
        <v>7</v>
      </c>
      <c r="F20" s="2">
        <v>112</v>
      </c>
      <c r="G20" s="2">
        <v>20</v>
      </c>
      <c r="H20" s="2">
        <f t="shared" si="1"/>
        <v>139</v>
      </c>
      <c r="I20" s="2">
        <v>3</v>
      </c>
      <c r="J20" s="11"/>
    </row>
    <row r="21" spans="1:10" s="3" customFormat="1" ht="11.1" customHeight="1" x14ac:dyDescent="0.2">
      <c r="A21" s="14">
        <v>16</v>
      </c>
      <c r="B21" s="1" t="s">
        <v>310</v>
      </c>
      <c r="C21" s="1" t="str">
        <f t="shared" si="0"/>
        <v>Saskatchewan Hospital</v>
      </c>
      <c r="D21" s="2">
        <v>148</v>
      </c>
      <c r="E21" s="2">
        <v>10</v>
      </c>
      <c r="F21" s="2">
        <v>16</v>
      </c>
      <c r="G21" s="2">
        <v>17</v>
      </c>
      <c r="H21" s="2">
        <f t="shared" si="1"/>
        <v>43</v>
      </c>
      <c r="I21" s="2">
        <v>0</v>
      </c>
      <c r="J21" s="11"/>
    </row>
    <row r="22" spans="1:10" s="3" customFormat="1" ht="11.1" customHeight="1" x14ac:dyDescent="0.2">
      <c r="A22" s="14">
        <v>17</v>
      </c>
      <c r="B22" s="1" t="s">
        <v>311</v>
      </c>
      <c r="C22" s="1" t="str">
        <f t="shared" si="0"/>
        <v>Lashburn United Church Hall</v>
      </c>
      <c r="D22" s="2">
        <v>137</v>
      </c>
      <c r="E22" s="2">
        <v>7</v>
      </c>
      <c r="F22" s="2">
        <v>113</v>
      </c>
      <c r="G22" s="2">
        <v>42</v>
      </c>
      <c r="H22" s="2">
        <f t="shared" si="1"/>
        <v>162</v>
      </c>
      <c r="I22" s="2">
        <v>0</v>
      </c>
      <c r="J22" s="11"/>
    </row>
    <row r="23" spans="1:10" s="3" customFormat="1" ht="11.1" customHeight="1" x14ac:dyDescent="0.2">
      <c r="A23" s="14">
        <v>18</v>
      </c>
      <c r="B23" s="1" t="s">
        <v>311</v>
      </c>
      <c r="C23" s="1" t="str">
        <f t="shared" si="0"/>
        <v>Lashburn United Church Hall</v>
      </c>
      <c r="D23" s="2">
        <v>200</v>
      </c>
      <c r="E23" s="2">
        <v>2</v>
      </c>
      <c r="F23" s="2">
        <v>79</v>
      </c>
      <c r="G23" s="2">
        <v>16</v>
      </c>
      <c r="H23" s="2">
        <f t="shared" si="1"/>
        <v>97</v>
      </c>
      <c r="I23" s="2">
        <v>0</v>
      </c>
      <c r="J23" s="11"/>
    </row>
    <row r="24" spans="1:10" s="3" customFormat="1" ht="11.1" customHeight="1" x14ac:dyDescent="0.2">
      <c r="A24" s="14">
        <v>19</v>
      </c>
      <c r="B24" s="1" t="s">
        <v>311</v>
      </c>
      <c r="C24" s="1" t="str">
        <f t="shared" si="0"/>
        <v>Lashburn United Church Hall</v>
      </c>
      <c r="D24" s="2">
        <v>188</v>
      </c>
      <c r="E24" s="2">
        <v>5</v>
      </c>
      <c r="F24" s="2">
        <v>92</v>
      </c>
      <c r="G24" s="2">
        <v>24</v>
      </c>
      <c r="H24" s="2">
        <f t="shared" si="1"/>
        <v>121</v>
      </c>
      <c r="I24" s="2">
        <v>0</v>
      </c>
      <c r="J24" s="11"/>
    </row>
    <row r="25" spans="1:10" s="3" customFormat="1" ht="11.1" customHeight="1" x14ac:dyDescent="0.2">
      <c r="A25" s="14">
        <v>20</v>
      </c>
      <c r="B25" s="1" t="s">
        <v>312</v>
      </c>
      <c r="C25" s="1" t="str">
        <f t="shared" si="0"/>
        <v>Waseca Community Centre</v>
      </c>
      <c r="D25" s="2">
        <v>176</v>
      </c>
      <c r="E25" s="2">
        <v>6</v>
      </c>
      <c r="F25" s="2">
        <v>71</v>
      </c>
      <c r="G25" s="2">
        <v>14</v>
      </c>
      <c r="H25" s="2">
        <f t="shared" si="1"/>
        <v>91</v>
      </c>
      <c r="I25" s="2">
        <v>0</v>
      </c>
      <c r="J25" s="11"/>
    </row>
    <row r="26" spans="1:10" s="3" customFormat="1" ht="11.1" customHeight="1" x14ac:dyDescent="0.2">
      <c r="A26" s="14">
        <v>21</v>
      </c>
      <c r="B26" s="1" t="s">
        <v>313</v>
      </c>
      <c r="C26" s="1" t="str">
        <f t="shared" si="0"/>
        <v>Maidstone Legion Hall</v>
      </c>
      <c r="D26" s="2">
        <v>219</v>
      </c>
      <c r="E26" s="2">
        <v>0</v>
      </c>
      <c r="F26" s="2">
        <v>92</v>
      </c>
      <c r="G26" s="2">
        <v>13</v>
      </c>
      <c r="H26" s="2">
        <f t="shared" si="1"/>
        <v>105</v>
      </c>
      <c r="I26" s="2">
        <v>0</v>
      </c>
      <c r="J26" s="11"/>
    </row>
    <row r="27" spans="1:10" s="3" customFormat="1" ht="11.1" customHeight="1" x14ac:dyDescent="0.2">
      <c r="A27" s="14">
        <v>22</v>
      </c>
      <c r="B27" s="1" t="s">
        <v>313</v>
      </c>
      <c r="C27" s="1" t="str">
        <f t="shared" si="0"/>
        <v>Maidstone Legion Hall</v>
      </c>
      <c r="D27" s="2">
        <v>199</v>
      </c>
      <c r="E27" s="2">
        <v>4</v>
      </c>
      <c r="F27" s="2">
        <v>56</v>
      </c>
      <c r="G27" s="2">
        <v>22</v>
      </c>
      <c r="H27" s="2">
        <f t="shared" si="1"/>
        <v>82</v>
      </c>
      <c r="I27" s="2">
        <v>0</v>
      </c>
      <c r="J27" s="11"/>
    </row>
    <row r="28" spans="1:10" s="3" customFormat="1" ht="11.1" customHeight="1" x14ac:dyDescent="0.2">
      <c r="A28" s="14">
        <v>23</v>
      </c>
      <c r="B28" s="1" t="s">
        <v>313</v>
      </c>
      <c r="C28" s="1" t="str">
        <f t="shared" si="0"/>
        <v>Maidstone Legion Hall</v>
      </c>
      <c r="D28" s="2">
        <v>156</v>
      </c>
      <c r="E28" s="2">
        <v>2</v>
      </c>
      <c r="F28" s="2">
        <v>72</v>
      </c>
      <c r="G28" s="2">
        <v>21</v>
      </c>
      <c r="H28" s="2">
        <f t="shared" si="1"/>
        <v>95</v>
      </c>
      <c r="I28" s="2">
        <v>0</v>
      </c>
      <c r="J28" s="11"/>
    </row>
    <row r="29" spans="1:10" s="3" customFormat="1" ht="11.1" customHeight="1" x14ac:dyDescent="0.2">
      <c r="A29" s="14">
        <v>24</v>
      </c>
      <c r="B29" s="1" t="s">
        <v>313</v>
      </c>
      <c r="C29" s="13" t="str">
        <f t="shared" si="0"/>
        <v>Maidstone Legion Hall</v>
      </c>
      <c r="D29" s="2">
        <v>173</v>
      </c>
      <c r="E29" s="2">
        <v>4</v>
      </c>
      <c r="F29" s="2">
        <v>84</v>
      </c>
      <c r="G29" s="2">
        <v>19</v>
      </c>
      <c r="H29" s="2">
        <f t="shared" si="1"/>
        <v>107</v>
      </c>
      <c r="I29" s="2">
        <v>0</v>
      </c>
      <c r="J29" s="11"/>
    </row>
    <row r="30" spans="1:10" s="3" customFormat="1" ht="11.1" customHeight="1" x14ac:dyDescent="0.2">
      <c r="A30" s="14">
        <v>25</v>
      </c>
      <c r="B30" s="1" t="s">
        <v>314</v>
      </c>
      <c r="C30" s="1" t="str">
        <f t="shared" si="0"/>
        <v>Paynton Community Centre</v>
      </c>
      <c r="D30" s="2">
        <v>183</v>
      </c>
      <c r="E30" s="2">
        <v>12</v>
      </c>
      <c r="F30" s="2">
        <v>92</v>
      </c>
      <c r="G30" s="2">
        <v>21</v>
      </c>
      <c r="H30" s="2">
        <f t="shared" si="1"/>
        <v>125</v>
      </c>
      <c r="I30" s="2">
        <v>2</v>
      </c>
      <c r="J30" s="11"/>
    </row>
    <row r="31" spans="1:10" s="3" customFormat="1" ht="11.1" customHeight="1" x14ac:dyDescent="0.2">
      <c r="A31" s="14">
        <v>26</v>
      </c>
      <c r="B31" s="1" t="s">
        <v>315</v>
      </c>
      <c r="C31" s="1" t="str">
        <f t="shared" si="0"/>
        <v>Lone Rock Community Hall</v>
      </c>
      <c r="D31" s="2">
        <v>130</v>
      </c>
      <c r="E31" s="2">
        <v>9</v>
      </c>
      <c r="F31" s="2">
        <v>72</v>
      </c>
      <c r="G31" s="2">
        <v>11</v>
      </c>
      <c r="H31" s="2">
        <f t="shared" si="1"/>
        <v>92</v>
      </c>
      <c r="I31" s="2">
        <v>0</v>
      </c>
      <c r="J31" s="11"/>
    </row>
    <row r="32" spans="1:10" s="3" customFormat="1" ht="11.1" customHeight="1" x14ac:dyDescent="0.2">
      <c r="A32" s="14">
        <v>27</v>
      </c>
      <c r="B32" s="1"/>
      <c r="C32" s="1" t="s">
        <v>1514</v>
      </c>
      <c r="D32" s="30">
        <v>166</v>
      </c>
      <c r="E32" s="30">
        <v>5</v>
      </c>
      <c r="F32" s="30">
        <v>69</v>
      </c>
      <c r="G32" s="30">
        <v>12</v>
      </c>
      <c r="H32" s="2">
        <f>SUM(E32:G32)</f>
        <v>86</v>
      </c>
      <c r="I32" s="2">
        <v>0</v>
      </c>
      <c r="J32" s="11"/>
    </row>
    <row r="33" spans="1:10" s="3" customFormat="1" ht="11.1" customHeight="1" x14ac:dyDescent="0.2">
      <c r="A33" s="14">
        <v>28</v>
      </c>
      <c r="B33" s="1" t="s">
        <v>316</v>
      </c>
      <c r="C33" s="1" t="str">
        <f t="shared" si="0"/>
        <v>Marsden Community Hall</v>
      </c>
      <c r="D33" s="2">
        <v>245</v>
      </c>
      <c r="E33" s="2">
        <v>3</v>
      </c>
      <c r="F33" s="2">
        <v>94</v>
      </c>
      <c r="G33" s="2">
        <v>24</v>
      </c>
      <c r="H33" s="2">
        <f t="shared" si="1"/>
        <v>121</v>
      </c>
      <c r="I33" s="2">
        <v>0</v>
      </c>
      <c r="J33" s="11"/>
    </row>
    <row r="34" spans="1:10" s="3" customFormat="1" ht="11.1" customHeight="1" x14ac:dyDescent="0.2">
      <c r="A34" s="14">
        <v>29</v>
      </c>
      <c r="B34" s="1" t="s">
        <v>317</v>
      </c>
      <c r="C34" s="1" t="str">
        <f t="shared" si="0"/>
        <v>Neilburg Community Hall</v>
      </c>
      <c r="D34" s="2">
        <v>75</v>
      </c>
      <c r="E34" s="2">
        <v>4</v>
      </c>
      <c r="F34" s="2">
        <v>68</v>
      </c>
      <c r="G34" s="2">
        <v>15</v>
      </c>
      <c r="H34" s="2">
        <f t="shared" si="1"/>
        <v>87</v>
      </c>
      <c r="I34" s="2">
        <v>0</v>
      </c>
      <c r="J34" s="11"/>
    </row>
    <row r="35" spans="1:10" s="3" customFormat="1" ht="11.1" customHeight="1" x14ac:dyDescent="0.2">
      <c r="A35" s="14">
        <v>30</v>
      </c>
      <c r="B35" s="1" t="s">
        <v>317</v>
      </c>
      <c r="C35" s="1" t="str">
        <f t="shared" si="0"/>
        <v>Neilburg Community Hall</v>
      </c>
      <c r="D35" s="2">
        <v>159</v>
      </c>
      <c r="E35" s="2">
        <v>2</v>
      </c>
      <c r="F35" s="2">
        <v>75</v>
      </c>
      <c r="G35" s="2">
        <v>32</v>
      </c>
      <c r="H35" s="2">
        <f t="shared" si="1"/>
        <v>109</v>
      </c>
      <c r="I35" s="2">
        <v>1</v>
      </c>
      <c r="J35" s="11"/>
    </row>
    <row r="36" spans="1:10" s="3" customFormat="1" ht="11.1" customHeight="1" x14ac:dyDescent="0.2">
      <c r="A36" s="14">
        <v>31</v>
      </c>
      <c r="B36" s="1" t="s">
        <v>318</v>
      </c>
      <c r="C36" s="1" t="str">
        <f t="shared" si="0"/>
        <v>Baldwinton Community Hall</v>
      </c>
      <c r="D36" s="2">
        <v>202</v>
      </c>
      <c r="E36" s="2">
        <v>5</v>
      </c>
      <c r="F36" s="2">
        <v>62</v>
      </c>
      <c r="G36" s="2">
        <v>1</v>
      </c>
      <c r="H36" s="2">
        <f t="shared" si="1"/>
        <v>68</v>
      </c>
      <c r="I36" s="2">
        <v>0</v>
      </c>
      <c r="J36" s="11"/>
    </row>
    <row r="37" spans="1:10" s="3" customFormat="1" ht="11.1" customHeight="1" x14ac:dyDescent="0.2">
      <c r="A37" s="14">
        <v>32</v>
      </c>
      <c r="B37" s="1" t="s">
        <v>319</v>
      </c>
      <c r="C37" s="1" t="str">
        <f t="shared" si="0"/>
        <v>Little Pine Elders Hall</v>
      </c>
      <c r="D37" s="2">
        <v>99</v>
      </c>
      <c r="E37" s="2">
        <v>1</v>
      </c>
      <c r="F37" s="2">
        <v>5</v>
      </c>
      <c r="G37" s="2">
        <v>229</v>
      </c>
      <c r="H37" s="2">
        <f t="shared" si="1"/>
        <v>235</v>
      </c>
      <c r="I37" s="2">
        <v>2</v>
      </c>
      <c r="J37" s="11"/>
    </row>
    <row r="38" spans="1:10" s="3" customFormat="1" ht="11.1" customHeight="1" x14ac:dyDescent="0.2">
      <c r="A38" s="14">
        <v>33</v>
      </c>
      <c r="B38" s="1" t="s">
        <v>320</v>
      </c>
      <c r="C38" s="1" t="str">
        <f t="shared" si="0"/>
        <v>Poundmaker Veterans Hall</v>
      </c>
      <c r="D38" s="2">
        <v>29</v>
      </c>
      <c r="E38" s="2">
        <v>1</v>
      </c>
      <c r="F38" s="2">
        <v>6</v>
      </c>
      <c r="G38" s="2">
        <v>115</v>
      </c>
      <c r="H38" s="2">
        <f t="shared" si="1"/>
        <v>122</v>
      </c>
      <c r="I38" s="2">
        <v>1</v>
      </c>
      <c r="J38" s="11"/>
    </row>
    <row r="39" spans="1:10" s="3" customFormat="1" ht="11.1" customHeight="1" x14ac:dyDescent="0.2">
      <c r="A39" s="14">
        <v>34</v>
      </c>
      <c r="B39" s="1" t="s">
        <v>321</v>
      </c>
      <c r="C39" s="1" t="str">
        <f t="shared" si="0"/>
        <v>Cut Knife Legion Hall</v>
      </c>
      <c r="D39" s="2">
        <v>137</v>
      </c>
      <c r="E39" s="2">
        <v>3</v>
      </c>
      <c r="F39" s="2">
        <v>55</v>
      </c>
      <c r="G39" s="2">
        <v>8</v>
      </c>
      <c r="H39" s="2">
        <f t="shared" si="1"/>
        <v>66</v>
      </c>
      <c r="I39" s="2">
        <v>0</v>
      </c>
      <c r="J39" s="11"/>
    </row>
    <row r="40" spans="1:10" s="3" customFormat="1" ht="11.1" customHeight="1" x14ac:dyDescent="0.2">
      <c r="A40" s="14">
        <v>35</v>
      </c>
      <c r="B40" s="1" t="s">
        <v>321</v>
      </c>
      <c r="C40" s="1" t="str">
        <f t="shared" si="0"/>
        <v>Cut Knife Legion Hall</v>
      </c>
      <c r="D40" s="2">
        <v>177</v>
      </c>
      <c r="E40" s="2">
        <v>5</v>
      </c>
      <c r="F40" s="2">
        <v>70</v>
      </c>
      <c r="G40" s="2">
        <v>30</v>
      </c>
      <c r="H40" s="2">
        <f t="shared" si="1"/>
        <v>105</v>
      </c>
      <c r="I40" s="2">
        <v>0</v>
      </c>
      <c r="J40" s="11"/>
    </row>
    <row r="41" spans="1:10" s="3" customFormat="1" ht="11.1" customHeight="1" x14ac:dyDescent="0.2">
      <c r="A41" s="14">
        <v>36</v>
      </c>
      <c r="B41" s="1" t="s">
        <v>321</v>
      </c>
      <c r="C41" s="1" t="str">
        <f t="shared" si="0"/>
        <v>Cut Knife Legion Hall</v>
      </c>
      <c r="D41" s="2">
        <v>108</v>
      </c>
      <c r="E41" s="2">
        <v>2</v>
      </c>
      <c r="F41" s="2">
        <v>55</v>
      </c>
      <c r="G41" s="2">
        <v>18</v>
      </c>
      <c r="H41" s="2">
        <f t="shared" si="1"/>
        <v>75</v>
      </c>
      <c r="I41" s="2">
        <v>1</v>
      </c>
      <c r="J41" s="11"/>
    </row>
    <row r="42" spans="1:10" s="3" customFormat="1" ht="11.1" customHeight="1" x14ac:dyDescent="0.2">
      <c r="A42" s="14">
        <v>37</v>
      </c>
      <c r="B42" s="1" t="s">
        <v>321</v>
      </c>
      <c r="C42" s="1" t="str">
        <f t="shared" si="0"/>
        <v>Cut Knife Legion Hall</v>
      </c>
      <c r="D42" s="2">
        <v>111</v>
      </c>
      <c r="E42" s="2">
        <v>2</v>
      </c>
      <c r="F42" s="2">
        <v>51</v>
      </c>
      <c r="G42" s="2">
        <v>7</v>
      </c>
      <c r="H42" s="2">
        <f t="shared" si="1"/>
        <v>60</v>
      </c>
      <c r="I42" s="2">
        <v>1</v>
      </c>
      <c r="J42" s="11"/>
    </row>
    <row r="43" spans="1:10" s="3" customFormat="1" ht="11.1" customHeight="1" x14ac:dyDescent="0.2">
      <c r="A43" s="14">
        <v>38</v>
      </c>
      <c r="B43" s="1" t="s">
        <v>322</v>
      </c>
      <c r="C43" s="1" t="str">
        <f t="shared" si="0"/>
        <v>Sweetgrass Band Hall</v>
      </c>
      <c r="D43" s="2">
        <v>215</v>
      </c>
      <c r="E43" s="2">
        <v>3</v>
      </c>
      <c r="F43" s="2">
        <v>10</v>
      </c>
      <c r="G43" s="2">
        <v>145</v>
      </c>
      <c r="H43" s="2">
        <f t="shared" si="1"/>
        <v>158</v>
      </c>
      <c r="I43" s="2">
        <v>4</v>
      </c>
      <c r="J43" s="11"/>
    </row>
    <row r="44" spans="1:10" s="3" customFormat="1" ht="11.1" customHeight="1" x14ac:dyDescent="0.2">
      <c r="A44" s="14">
        <v>39</v>
      </c>
      <c r="B44" s="1" t="s">
        <v>323</v>
      </c>
      <c r="C44" s="1" t="str">
        <f t="shared" si="0"/>
        <v>Delmas Community Hall</v>
      </c>
      <c r="D44" s="2">
        <v>88</v>
      </c>
      <c r="E44" s="2">
        <v>5</v>
      </c>
      <c r="F44" s="2">
        <v>78</v>
      </c>
      <c r="G44" s="2">
        <v>19</v>
      </c>
      <c r="H44" s="2">
        <f t="shared" si="1"/>
        <v>102</v>
      </c>
      <c r="I44" s="2">
        <v>1</v>
      </c>
      <c r="J44" s="11"/>
    </row>
    <row r="45" spans="1:10" s="3" customFormat="1" ht="11.1" customHeight="1" x14ac:dyDescent="0.2">
      <c r="A45" s="14">
        <v>40</v>
      </c>
      <c r="B45" s="1" t="s">
        <v>324</v>
      </c>
      <c r="C45" s="1" t="str">
        <f t="shared" si="0"/>
        <v>St. Vital Catholic School, Battleford</v>
      </c>
      <c r="D45" s="2">
        <v>190</v>
      </c>
      <c r="E45" s="2">
        <v>3</v>
      </c>
      <c r="F45" s="2">
        <v>66</v>
      </c>
      <c r="G45" s="2">
        <v>27</v>
      </c>
      <c r="H45" s="2">
        <f t="shared" si="1"/>
        <v>96</v>
      </c>
      <c r="I45" s="2">
        <v>1</v>
      </c>
      <c r="J45" s="11"/>
    </row>
    <row r="46" spans="1:10" s="3" customFormat="1" ht="11.1" customHeight="1" x14ac:dyDescent="0.2">
      <c r="A46" s="14">
        <v>41</v>
      </c>
      <c r="B46" s="1" t="s">
        <v>324</v>
      </c>
      <c r="C46" s="1" t="str">
        <f t="shared" si="0"/>
        <v>St. Vital Catholic School, Battleford</v>
      </c>
      <c r="D46" s="2">
        <v>97</v>
      </c>
      <c r="E46" s="2">
        <v>3</v>
      </c>
      <c r="F46" s="2">
        <v>63</v>
      </c>
      <c r="G46" s="2">
        <v>5</v>
      </c>
      <c r="H46" s="2">
        <f t="shared" si="1"/>
        <v>71</v>
      </c>
      <c r="I46" s="2">
        <v>0</v>
      </c>
      <c r="J46" s="11"/>
    </row>
    <row r="47" spans="1:10" s="3" customFormat="1" ht="11.1" customHeight="1" x14ac:dyDescent="0.2">
      <c r="A47" s="14">
        <v>42</v>
      </c>
      <c r="B47" s="1" t="s">
        <v>325</v>
      </c>
      <c r="C47" s="1" t="str">
        <f t="shared" si="0"/>
        <v>Senlac Community Hall</v>
      </c>
      <c r="D47" s="2">
        <v>171</v>
      </c>
      <c r="E47" s="2">
        <v>1</v>
      </c>
      <c r="F47" s="2">
        <v>90</v>
      </c>
      <c r="G47" s="2">
        <v>12</v>
      </c>
      <c r="H47" s="2">
        <f t="shared" si="1"/>
        <v>103</v>
      </c>
      <c r="I47" s="2">
        <v>1</v>
      </c>
      <c r="J47" s="11"/>
    </row>
    <row r="48" spans="1:10" s="3" customFormat="1" ht="11.1" customHeight="1" x14ac:dyDescent="0.2">
      <c r="A48" s="14">
        <v>43</v>
      </c>
      <c r="B48" s="1" t="s">
        <v>318</v>
      </c>
      <c r="C48" s="1" t="str">
        <f t="shared" si="0"/>
        <v>Baldwinton Community Hall</v>
      </c>
      <c r="D48" s="2">
        <v>117</v>
      </c>
      <c r="E48" s="2">
        <v>0</v>
      </c>
      <c r="F48" s="2">
        <v>44</v>
      </c>
      <c r="G48" s="2">
        <v>2</v>
      </c>
      <c r="H48" s="2">
        <f t="shared" si="1"/>
        <v>46</v>
      </c>
      <c r="I48" s="2">
        <v>0</v>
      </c>
      <c r="J48" s="11"/>
    </row>
    <row r="49" spans="1:10" s="3" customFormat="1" ht="11.1" customHeight="1" x14ac:dyDescent="0.2">
      <c r="A49" s="14">
        <v>44</v>
      </c>
      <c r="B49" s="1" t="s">
        <v>321</v>
      </c>
      <c r="C49" s="1" t="str">
        <f t="shared" si="0"/>
        <v>Cut Knife Legion Hall</v>
      </c>
      <c r="D49" s="2">
        <v>151</v>
      </c>
      <c r="E49" s="2">
        <v>0</v>
      </c>
      <c r="F49" s="2">
        <v>62</v>
      </c>
      <c r="G49" s="2">
        <v>7</v>
      </c>
      <c r="H49" s="2">
        <f t="shared" si="1"/>
        <v>69</v>
      </c>
      <c r="I49" s="2">
        <v>0</v>
      </c>
      <c r="J49" s="11"/>
    </row>
    <row r="50" spans="1:10" s="3" customFormat="1" ht="11.1" customHeight="1" x14ac:dyDescent="0.2">
      <c r="A50" s="14">
        <v>45</v>
      </c>
      <c r="B50" s="1" t="s">
        <v>324</v>
      </c>
      <c r="C50" s="1" t="str">
        <f t="shared" si="0"/>
        <v>St. Vital Catholic School, Battleford</v>
      </c>
      <c r="D50" s="2">
        <v>161</v>
      </c>
      <c r="E50" s="2">
        <v>2</v>
      </c>
      <c r="F50" s="2">
        <v>62</v>
      </c>
      <c r="G50" s="2">
        <v>6</v>
      </c>
      <c r="H50" s="2">
        <f t="shared" si="1"/>
        <v>70</v>
      </c>
      <c r="I50" s="2">
        <v>0</v>
      </c>
      <c r="J50" s="11"/>
    </row>
    <row r="51" spans="1:10" s="3" customFormat="1" ht="11.1" customHeight="1" x14ac:dyDescent="0.2">
      <c r="A51" s="14">
        <v>46</v>
      </c>
      <c r="B51" s="1" t="s">
        <v>324</v>
      </c>
      <c r="C51" s="1" t="str">
        <f t="shared" si="0"/>
        <v>St. Vital Catholic School, Battleford</v>
      </c>
      <c r="D51" s="2">
        <v>176</v>
      </c>
      <c r="E51" s="2">
        <v>9</v>
      </c>
      <c r="F51" s="2">
        <v>87</v>
      </c>
      <c r="G51" s="2">
        <v>16</v>
      </c>
      <c r="H51" s="2">
        <f t="shared" si="1"/>
        <v>112</v>
      </c>
      <c r="I51" s="2">
        <v>1</v>
      </c>
      <c r="J51" s="11"/>
    </row>
    <row r="52" spans="1:10" s="3" customFormat="1" ht="11.1" customHeight="1" x14ac:dyDescent="0.2">
      <c r="A52" s="14">
        <v>47</v>
      </c>
      <c r="B52" s="1" t="s">
        <v>326</v>
      </c>
      <c r="C52" s="1" t="str">
        <f t="shared" si="0"/>
        <v>Mosquito Band Hall, Mosquito First Nation</v>
      </c>
      <c r="D52" s="2">
        <v>232</v>
      </c>
      <c r="E52" s="2">
        <v>2</v>
      </c>
      <c r="F52" s="2">
        <v>3</v>
      </c>
      <c r="G52" s="2">
        <v>127</v>
      </c>
      <c r="H52" s="2">
        <f t="shared" si="1"/>
        <v>132</v>
      </c>
      <c r="I52" s="2">
        <v>0</v>
      </c>
      <c r="J52" s="11"/>
    </row>
    <row r="53" spans="1:10" s="3" customFormat="1" ht="11.1" customHeight="1" x14ac:dyDescent="0.2">
      <c r="A53" s="14">
        <v>48</v>
      </c>
      <c r="B53" s="1" t="s">
        <v>327</v>
      </c>
      <c r="C53" s="1" t="str">
        <f t="shared" si="0"/>
        <v>Clifford Wuttunee School, Red Pheasant First Nation</v>
      </c>
      <c r="D53" s="2">
        <v>323</v>
      </c>
      <c r="E53" s="2">
        <v>1</v>
      </c>
      <c r="F53" s="2">
        <v>2</v>
      </c>
      <c r="G53" s="2">
        <v>152</v>
      </c>
      <c r="H53" s="2">
        <f t="shared" si="1"/>
        <v>155</v>
      </c>
      <c r="I53" s="2">
        <v>0</v>
      </c>
      <c r="J53" s="11"/>
    </row>
    <row r="54" spans="1:10" s="3" customFormat="1" ht="11.1" customHeight="1" x14ac:dyDescent="0.2">
      <c r="A54" s="14" t="s">
        <v>38</v>
      </c>
      <c r="B54" s="1" t="s">
        <v>328</v>
      </c>
      <c r="C54" s="1" t="str">
        <f t="shared" si="0"/>
        <v>Legion Hall</v>
      </c>
      <c r="D54" s="2">
        <v>0</v>
      </c>
      <c r="E54" s="2">
        <v>5</v>
      </c>
      <c r="F54" s="2">
        <v>102</v>
      </c>
      <c r="G54" s="2">
        <v>32</v>
      </c>
      <c r="H54" s="2">
        <f t="shared" si="1"/>
        <v>139</v>
      </c>
      <c r="I54" s="2">
        <v>0</v>
      </c>
      <c r="J54" s="11"/>
    </row>
    <row r="55" spans="1:10" s="3" customFormat="1" ht="11.1" customHeight="1" x14ac:dyDescent="0.2">
      <c r="A55" s="14" t="s">
        <v>38</v>
      </c>
      <c r="B55" s="1" t="s">
        <v>329</v>
      </c>
      <c r="C55" s="1" t="str">
        <f t="shared" si="0"/>
        <v>Legion Hut</v>
      </c>
      <c r="D55" s="2">
        <v>0</v>
      </c>
      <c r="E55" s="2">
        <v>1</v>
      </c>
      <c r="F55" s="2">
        <v>85</v>
      </c>
      <c r="G55" s="2">
        <v>20</v>
      </c>
      <c r="H55" s="2">
        <f t="shared" si="1"/>
        <v>106</v>
      </c>
      <c r="I55" s="2">
        <v>0</v>
      </c>
      <c r="J55" s="11"/>
    </row>
    <row r="56" spans="1:10" s="3" customFormat="1" ht="11.1" customHeight="1" x14ac:dyDescent="0.2">
      <c r="A56" s="14" t="s">
        <v>38</v>
      </c>
      <c r="B56" s="1" t="s">
        <v>330</v>
      </c>
      <c r="C56" s="1" t="str">
        <f t="shared" si="0"/>
        <v>St. Vital Catholic School</v>
      </c>
      <c r="D56" s="2">
        <v>0</v>
      </c>
      <c r="E56" s="2">
        <v>2</v>
      </c>
      <c r="F56" s="2">
        <v>93</v>
      </c>
      <c r="G56" s="2">
        <v>101</v>
      </c>
      <c r="H56" s="2">
        <f t="shared" si="1"/>
        <v>196</v>
      </c>
      <c r="I56" s="2">
        <v>0</v>
      </c>
      <c r="J56" s="11"/>
    </row>
    <row r="57" spans="1:10" s="3" customFormat="1" ht="11.1" customHeight="1" x14ac:dyDescent="0.2">
      <c r="A57" s="14" t="s">
        <v>38</v>
      </c>
      <c r="B57" s="1" t="s">
        <v>331</v>
      </c>
      <c r="C57" s="1" t="str">
        <f t="shared" si="0"/>
        <v>Phoenix School</v>
      </c>
      <c r="D57" s="2">
        <v>0</v>
      </c>
      <c r="E57" s="2">
        <v>3</v>
      </c>
      <c r="F57" s="2">
        <v>75</v>
      </c>
      <c r="G57" s="2">
        <v>59</v>
      </c>
      <c r="H57" s="2">
        <f t="shared" si="1"/>
        <v>137</v>
      </c>
      <c r="I57" s="2">
        <v>1</v>
      </c>
      <c r="J57" s="11"/>
    </row>
    <row r="58" spans="1:10" s="3" customFormat="1" ht="11.1" customHeight="1" x14ac:dyDescent="0.2">
      <c r="A58" s="14" t="s">
        <v>38</v>
      </c>
      <c r="B58" s="1" t="s">
        <v>313</v>
      </c>
      <c r="C58" s="1" t="str">
        <f t="shared" si="0"/>
        <v>Maidstone Legion Hall</v>
      </c>
      <c r="D58" s="2">
        <v>0</v>
      </c>
      <c r="E58" s="2">
        <v>4</v>
      </c>
      <c r="F58" s="2">
        <v>126</v>
      </c>
      <c r="G58" s="2">
        <v>27</v>
      </c>
      <c r="H58" s="2">
        <f t="shared" si="1"/>
        <v>157</v>
      </c>
      <c r="I58" s="2">
        <v>2</v>
      </c>
      <c r="J58" s="11"/>
    </row>
    <row r="59" spans="1:10" s="3" customFormat="1" ht="11.1" customHeight="1" x14ac:dyDescent="0.2">
      <c r="A59" s="14"/>
      <c r="B59" s="1" t="s">
        <v>30</v>
      </c>
      <c r="C59" s="1" t="str">
        <f t="shared" si="0"/>
        <v>Absentee</v>
      </c>
      <c r="D59" s="2">
        <v>0</v>
      </c>
      <c r="E59" s="2">
        <v>1</v>
      </c>
      <c r="F59" s="2">
        <v>39</v>
      </c>
      <c r="G59" s="2">
        <v>9</v>
      </c>
      <c r="H59" s="2">
        <f t="shared" si="1"/>
        <v>49</v>
      </c>
      <c r="I59" s="2">
        <v>8</v>
      </c>
      <c r="J59" s="11"/>
    </row>
    <row r="60" spans="1:10" s="3" customFormat="1" ht="11.1" customHeight="1" x14ac:dyDescent="0.25">
      <c r="A60" s="14" t="s">
        <v>31</v>
      </c>
      <c r="B60" s="7" t="s">
        <v>336</v>
      </c>
      <c r="C60" s="1" t="str">
        <f t="shared" si="0"/>
        <v>Maidstone Health Complex</v>
      </c>
      <c r="D60" s="2">
        <v>0</v>
      </c>
      <c r="E60" s="2">
        <v>0</v>
      </c>
      <c r="F60" s="2">
        <v>3</v>
      </c>
      <c r="G60" s="2">
        <v>9</v>
      </c>
      <c r="H60" s="2">
        <f t="shared" si="1"/>
        <v>12</v>
      </c>
      <c r="I60" s="2">
        <v>5</v>
      </c>
      <c r="J60" s="11"/>
    </row>
    <row r="61" spans="1:10" s="3" customFormat="1" ht="11.1" customHeight="1" x14ac:dyDescent="0.25">
      <c r="A61" s="14" t="s">
        <v>140</v>
      </c>
      <c r="B61" s="7" t="s">
        <v>336</v>
      </c>
      <c r="C61" s="1" t="str">
        <f t="shared" si="0"/>
        <v>Maidstone Health Complex</v>
      </c>
      <c r="D61" s="2">
        <v>45</v>
      </c>
      <c r="E61" s="2">
        <v>2</v>
      </c>
      <c r="F61" s="2">
        <v>19</v>
      </c>
      <c r="G61" s="2">
        <v>9</v>
      </c>
      <c r="H61" s="2">
        <f t="shared" si="1"/>
        <v>30</v>
      </c>
      <c r="I61" s="2">
        <v>2</v>
      </c>
      <c r="J61" s="11"/>
    </row>
    <row r="62" spans="1:10" s="3" customFormat="1" ht="11.1" customHeight="1" x14ac:dyDescent="0.25">
      <c r="A62" s="14" t="s">
        <v>44</v>
      </c>
      <c r="B62" s="7" t="s">
        <v>337</v>
      </c>
      <c r="C62" s="1" t="str">
        <f t="shared" si="0"/>
        <v>Riverside Health Complex</v>
      </c>
      <c r="D62" s="2">
        <v>22</v>
      </c>
      <c r="E62" s="2">
        <v>2</v>
      </c>
      <c r="F62" s="2">
        <v>8</v>
      </c>
      <c r="G62" s="2">
        <v>10</v>
      </c>
      <c r="H62" s="2">
        <f t="shared" si="1"/>
        <v>20</v>
      </c>
      <c r="I62" s="2">
        <v>0</v>
      </c>
      <c r="J62" s="11"/>
    </row>
    <row r="63" spans="1:10" ht="13.5" customHeight="1" thickBot="1" x14ac:dyDescent="0.3">
      <c r="A63" s="22"/>
      <c r="B63" s="5" t="s">
        <v>33</v>
      </c>
      <c r="C63" s="23"/>
      <c r="D63" s="23">
        <f t="shared" ref="D63:I63" si="2">SUM(D6:D62)</f>
        <v>8363</v>
      </c>
      <c r="E63" s="23">
        <f t="shared" si="2"/>
        <v>213</v>
      </c>
      <c r="F63" s="23">
        <f t="shared" si="2"/>
        <v>3977</v>
      </c>
      <c r="G63" s="23">
        <f t="shared" si="2"/>
        <v>2096</v>
      </c>
      <c r="H63" s="23">
        <f t="shared" si="2"/>
        <v>6286</v>
      </c>
      <c r="I63" s="23">
        <f t="shared" si="2"/>
        <v>42</v>
      </c>
    </row>
    <row r="65" spans="3:7" ht="14.25" customHeight="1" x14ac:dyDescent="0.25">
      <c r="C65" s="1" t="s">
        <v>332</v>
      </c>
      <c r="D65" s="3"/>
      <c r="E65" s="3"/>
      <c r="F65" s="3"/>
      <c r="G65" s="3"/>
    </row>
    <row r="66" spans="3:7" ht="13.5" customHeight="1" x14ac:dyDescent="0.25">
      <c r="C66" s="1" t="s">
        <v>35</v>
      </c>
      <c r="D66" s="24">
        <f>F63-G63</f>
        <v>1881</v>
      </c>
      <c r="E66" s="3"/>
      <c r="F66" s="3"/>
      <c r="G66" s="3"/>
    </row>
    <row r="67" spans="3:7" ht="11.25" customHeight="1" x14ac:dyDescent="0.25">
      <c r="C67" s="1" t="s">
        <v>36</v>
      </c>
      <c r="D67" s="25">
        <f>H63/D63</f>
        <v>0.75164414683725933</v>
      </c>
      <c r="E67" s="3"/>
      <c r="F67" s="3"/>
      <c r="G67" s="3"/>
    </row>
    <row r="68" spans="3:7" ht="12" customHeight="1" x14ac:dyDescent="0.25">
      <c r="C68" s="1" t="s">
        <v>37</v>
      </c>
      <c r="D68" s="3"/>
      <c r="E68" s="26">
        <f>E63/H63</f>
        <v>3.3884823417117405E-2</v>
      </c>
      <c r="F68" s="26">
        <f>F63/H63</f>
        <v>0.63267578746420616</v>
      </c>
      <c r="G68" s="26">
        <f>G63/H63</f>
        <v>0.33343938911867643</v>
      </c>
    </row>
  </sheetData>
  <mergeCells count="9">
    <mergeCell ref="H2:I2"/>
    <mergeCell ref="A3:C3"/>
    <mergeCell ref="E3:G3"/>
    <mergeCell ref="J4:J5"/>
    <mergeCell ref="C4:C5"/>
    <mergeCell ref="H4:H5"/>
    <mergeCell ref="A4:A5"/>
    <mergeCell ref="B4:B5"/>
    <mergeCell ref="D4:D5"/>
  </mergeCells>
  <hyperlinks>
    <hyperlink ref="A6" r:id="rId1" display="http://espree.elections.sk.ca/esResultsUnOfficialEdit.cfm?MODE=EDITINIT&amp;POLL=342"/>
    <hyperlink ref="A7" r:id="rId2" display="http://espree.elections.sk.ca/esResultsUnOfficialEdit.cfm?MODE=EDITINIT&amp;POLL=343"/>
    <hyperlink ref="A8" r:id="rId3" display="http://espree.elections.sk.ca/esResultsUnOfficialEdit.cfm?MODE=EDITINIT&amp;POLL=344"/>
    <hyperlink ref="A9" r:id="rId4" display="http://espree.elections.sk.ca/esResultsUnOfficialEdit.cfm?MODE=EDITINIT&amp;POLL=345"/>
    <hyperlink ref="A10" r:id="rId5" display="http://espree.elections.sk.ca/esResultsUnOfficialEdit.cfm?MODE=EDITINIT&amp;POLL=346"/>
    <hyperlink ref="A11" r:id="rId6" display="http://espree.elections.sk.ca/esResultsUnOfficialEdit.cfm?MODE=EDITINIT&amp;POLL=347"/>
    <hyperlink ref="A12" r:id="rId7" display="http://espree.elections.sk.ca/esResultsUnOfficialEdit.cfm?MODE=EDITINIT&amp;POLL=348"/>
    <hyperlink ref="A13" r:id="rId8" display="http://espree.elections.sk.ca/esResultsUnOfficialEdit.cfm?MODE=EDITINIT&amp;POLL=349"/>
    <hyperlink ref="A14" r:id="rId9" display="http://espree.elections.sk.ca/esResultsUnOfficialEdit.cfm?MODE=EDITINIT&amp;POLL=350"/>
    <hyperlink ref="A15" r:id="rId10" display="http://espree.elections.sk.ca/esResultsUnOfficialEdit.cfm?MODE=EDITINIT&amp;POLL=351"/>
    <hyperlink ref="A16" r:id="rId11" display="http://espree.elections.sk.ca/esResultsUnOfficialEdit.cfm?MODE=EDITINIT&amp;POLL=352"/>
    <hyperlink ref="A17" r:id="rId12" display="http://espree.elections.sk.ca/esResultsUnOfficialEdit.cfm?MODE=EDITINIT&amp;POLL=353"/>
    <hyperlink ref="A18" r:id="rId13" display="http://espree.elections.sk.ca/esResultsUnOfficialEdit.cfm?MODE=EDITINIT&amp;POLL=354"/>
    <hyperlink ref="A19" r:id="rId14" display="http://espree.elections.sk.ca/esResultsUnOfficialEdit.cfm?MODE=EDITINIT&amp;POLL=355"/>
    <hyperlink ref="A20" r:id="rId15" display="http://espree.elections.sk.ca/esResultsUnOfficialEdit.cfm?MODE=EDITINIT&amp;POLL=356"/>
    <hyperlink ref="A21" r:id="rId16" display="http://espree.elections.sk.ca/esResultsUnOfficialEdit.cfm?MODE=EDITINIT&amp;POLL=357"/>
    <hyperlink ref="A22" r:id="rId17" display="http://espree.elections.sk.ca/esResultsUnOfficialEdit.cfm?MODE=EDITINIT&amp;POLL=358"/>
    <hyperlink ref="A23" r:id="rId18" display="http://espree.elections.sk.ca/esResultsUnOfficialEdit.cfm?MODE=EDITINIT&amp;POLL=359"/>
    <hyperlink ref="A24" r:id="rId19" display="http://espree.elections.sk.ca/esResultsUnOfficialEdit.cfm?MODE=EDITINIT&amp;POLL=360"/>
    <hyperlink ref="A25" r:id="rId20" display="http://espree.elections.sk.ca/esResultsUnOfficialEdit.cfm?MODE=EDITINIT&amp;POLL=361"/>
    <hyperlink ref="A26" r:id="rId21" display="http://espree.elections.sk.ca/esResultsUnOfficialEdit.cfm?MODE=EDITINIT&amp;POLL=362"/>
    <hyperlink ref="A27" r:id="rId22" display="http://espree.elections.sk.ca/esResultsUnOfficialEdit.cfm?MODE=EDITINIT&amp;POLL=363"/>
    <hyperlink ref="A28" r:id="rId23" display="http://espree.elections.sk.ca/esResultsUnOfficialEdit.cfm?MODE=EDITINIT&amp;POLL=364"/>
    <hyperlink ref="A29" r:id="rId24" display="http://espree.elections.sk.ca/esResultsUnOfficialEdit.cfm?MODE=EDITINIT&amp;POLL=365"/>
    <hyperlink ref="A30" r:id="rId25" display="http://espree.elections.sk.ca/esResultsUnOfficialEdit.cfm?MODE=EDITINIT&amp;POLL=366"/>
    <hyperlink ref="A31" r:id="rId26" display="http://espree.elections.sk.ca/esResultsUnOfficialEdit.cfm?MODE=EDITINIT&amp;POLL=367"/>
    <hyperlink ref="A33" r:id="rId27" display="http://espree.elections.sk.ca/esResultsUnOfficialEdit.cfm?MODE=EDITINIT&amp;POLL=369"/>
    <hyperlink ref="A34" r:id="rId28" display="http://espree.elections.sk.ca/esResultsUnOfficialEdit.cfm?MODE=EDITINIT&amp;POLL=370"/>
    <hyperlink ref="A35" r:id="rId29" display="http://espree.elections.sk.ca/esResultsUnOfficialEdit.cfm?MODE=EDITINIT&amp;POLL=371"/>
    <hyperlink ref="A36" r:id="rId30" display="http://espree.elections.sk.ca/esResultsUnOfficialEdit.cfm?MODE=EDITINIT&amp;POLL=372"/>
    <hyperlink ref="A37" r:id="rId31" display="http://espree.elections.sk.ca/esResultsUnOfficialEdit.cfm?MODE=EDITINIT&amp;POLL=373"/>
    <hyperlink ref="A38" r:id="rId32" display="http://espree.elections.sk.ca/esResultsUnOfficialEdit.cfm?MODE=EDITINIT&amp;POLL=374"/>
    <hyperlink ref="A39" r:id="rId33" display="http://espree.elections.sk.ca/esResultsUnOfficialEdit.cfm?MODE=EDITINIT&amp;POLL=375"/>
    <hyperlink ref="A40" r:id="rId34" display="http://espree.elections.sk.ca/esResultsUnOfficialEdit.cfm?MODE=EDITINIT&amp;POLL=376"/>
    <hyperlink ref="A41" r:id="rId35" display="http://espree.elections.sk.ca/esResultsUnOfficialEdit.cfm?MODE=EDITINIT&amp;POLL=377"/>
    <hyperlink ref="A42" r:id="rId36" display="http://espree.elections.sk.ca/esResultsUnOfficialEdit.cfm?MODE=EDITINIT&amp;POLL=378"/>
    <hyperlink ref="A43" r:id="rId37" display="http://espree.elections.sk.ca/esResultsUnOfficialEdit.cfm?MODE=EDITINIT&amp;POLL=379"/>
    <hyperlink ref="A44" r:id="rId38" display="http://espree.elections.sk.ca/esResultsUnOfficialEdit.cfm?MODE=EDITINIT&amp;POLL=380"/>
    <hyperlink ref="A45" r:id="rId39" display="http://espree.elections.sk.ca/esResultsUnOfficialEdit.cfm?MODE=EDITINIT&amp;POLL=381"/>
    <hyperlink ref="A46" r:id="rId40" display="http://espree.elections.sk.ca/esResultsUnOfficialEdit.cfm?MODE=EDITINIT&amp;POLL=382"/>
    <hyperlink ref="A47" r:id="rId41" display="http://espree.elections.sk.ca/esResultsUnOfficialEdit.cfm?MODE=EDITINIT&amp;POLL=383"/>
    <hyperlink ref="A48" r:id="rId42" display="http://espree.elections.sk.ca/esResultsUnOfficialEdit.cfm?MODE=EDITINIT&amp;POLL=384"/>
    <hyperlink ref="A49" r:id="rId43" display="http://espree.elections.sk.ca/esResultsUnOfficialEdit.cfm?MODE=EDITINIT&amp;POLL=385"/>
    <hyperlink ref="A50" r:id="rId44" display="http://espree.elections.sk.ca/esResultsUnOfficialEdit.cfm?MODE=EDITINIT&amp;POLL=386"/>
    <hyperlink ref="A51" r:id="rId45" display="http://espree.elections.sk.ca/esResultsUnOfficialEdit.cfm?MODE=EDITINIT&amp;POLL=387"/>
    <hyperlink ref="A52" r:id="rId46" display="http://espree.elections.sk.ca/esResultsUnOfficialEdit.cfm?MODE=EDITINIT&amp;POLL=388"/>
    <hyperlink ref="A53" r:id="rId47" display="http://espree.elections.sk.ca/esResultsUnOfficialEdit.cfm?MODE=EDITINIT&amp;POLL=389"/>
    <hyperlink ref="A54" r:id="rId48" display="http://espree.elections.sk.ca/esResultsUnOfficialEdit.cfm?MODE=EDITINIT&amp;POLL=2952"/>
    <hyperlink ref="A55" r:id="rId49" display="http://espree.elections.sk.ca/esResultsUnOfficialEdit.cfm?MODE=EDITINIT&amp;POLL=2953"/>
    <hyperlink ref="A56" r:id="rId50" display="http://espree.elections.sk.ca/esResultsUnOfficialEdit.cfm?MODE=EDITINIT&amp;POLL=2954"/>
    <hyperlink ref="A57" r:id="rId51" display="http://espree.elections.sk.ca/esResultsUnOfficialEdit.cfm?MODE=EDITINIT&amp;POLL=2955"/>
    <hyperlink ref="A58" r:id="rId52" display="http://espree.elections.sk.ca/esResultsUnOfficialEdit.cfm?MODE=EDITINIT&amp;POLL=2956"/>
    <hyperlink ref="A60" r:id="rId53" display="http://espree.elections.sk.ca/esResultsUnOfficialEdit.cfm?MODE=EDITINIT&amp;POLL=3411"/>
    <hyperlink ref="A61" r:id="rId54" display="http://espree.elections.sk.ca/esResultsUnOfficialEdit.cfm?MODE=EDITINIT&amp;POLL=3183"/>
    <hyperlink ref="A62" r:id="rId55" display="http://espree.elections.sk.ca/esResultsUnOfficialEdit.cfm?MODE=EDITINIT&amp;POLL=3184"/>
  </hyperlinks>
  <pageMargins left="0.7" right="0.7" top="0.75" bottom="0.75" header="0.3" footer="0.3"/>
  <pageSetup scale="84" orientation="portrait" r:id="rId56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58</vt:i4>
      </vt:variant>
    </vt:vector>
  </HeadingPairs>
  <TitlesOfParts>
    <vt:vector size="58" baseType="lpstr">
      <vt:lpstr>Arm River-Watrous</vt:lpstr>
      <vt:lpstr>Athabasca</vt:lpstr>
      <vt:lpstr>Batoche</vt:lpstr>
      <vt:lpstr>Biggar</vt:lpstr>
      <vt:lpstr>Cannington</vt:lpstr>
      <vt:lpstr>Canora-Pelly</vt:lpstr>
      <vt:lpstr>Carrot River Valley</vt:lpstr>
      <vt:lpstr>Cumberland</vt:lpstr>
      <vt:lpstr>Cut Knife-Turtleford</vt:lpstr>
      <vt:lpstr>Cypress Hills</vt:lpstr>
      <vt:lpstr>Estevan</vt:lpstr>
      <vt:lpstr>Humboldt</vt:lpstr>
      <vt:lpstr>Indian Head-Milestone</vt:lpstr>
      <vt:lpstr>Kelvington-Wadena</vt:lpstr>
      <vt:lpstr>Kindersley</vt:lpstr>
      <vt:lpstr>Last Mountain-Touchwood</vt:lpstr>
      <vt:lpstr>Lloydminster</vt:lpstr>
      <vt:lpstr>Martensville</vt:lpstr>
      <vt:lpstr>Meadow Lake</vt:lpstr>
      <vt:lpstr>Melfort</vt:lpstr>
      <vt:lpstr>Melville-Saltcoats</vt:lpstr>
      <vt:lpstr>Moose Jaw North</vt:lpstr>
      <vt:lpstr>Moose Jaw Wakamow</vt:lpstr>
      <vt:lpstr>Moosomin</vt:lpstr>
      <vt:lpstr>Prince Albert Carlton</vt:lpstr>
      <vt:lpstr>Prince Albert Northcote</vt:lpstr>
      <vt:lpstr>Regina Coronation Park</vt:lpstr>
      <vt:lpstr>Regina Dewdney</vt:lpstr>
      <vt:lpstr>Regina Douglas Park</vt:lpstr>
      <vt:lpstr>Regina Elphinstone-Centre</vt:lpstr>
      <vt:lpstr>Regina Lakeview</vt:lpstr>
      <vt:lpstr>Regina Northeast</vt:lpstr>
      <vt:lpstr>Regina Qu'Appelle Valley</vt:lpstr>
      <vt:lpstr>Regina Rosemont</vt:lpstr>
      <vt:lpstr>Regina South</vt:lpstr>
      <vt:lpstr>Regina Walsh Acres</vt:lpstr>
      <vt:lpstr>Regina Wascana Plains</vt:lpstr>
      <vt:lpstr>Rosetown-Elrose</vt:lpstr>
      <vt:lpstr>Rosthern-Shellbrook</vt:lpstr>
      <vt:lpstr>Saskatchewan Rivers</vt:lpstr>
      <vt:lpstr>Saskatoon Centre</vt:lpstr>
      <vt:lpstr>Saskatoon Eastview</vt:lpstr>
      <vt:lpstr>Saskatoon Fairview</vt:lpstr>
      <vt:lpstr>Saskatoon Greystone</vt:lpstr>
      <vt:lpstr>Saskatoon Massey Place</vt:lpstr>
      <vt:lpstr>Saskatoon Meewasin</vt:lpstr>
      <vt:lpstr>Saskatoon Northwest</vt:lpstr>
      <vt:lpstr>Sasktoon Nutana</vt:lpstr>
      <vt:lpstr>Saskatoon Riversdale</vt:lpstr>
      <vt:lpstr>Saskatoon Silver Spring</vt:lpstr>
      <vt:lpstr>Saskatoon Southeast</vt:lpstr>
      <vt:lpstr>Saskatoon Sutherland</vt:lpstr>
      <vt:lpstr>Swift Current</vt:lpstr>
      <vt:lpstr>The Battlefords</vt:lpstr>
      <vt:lpstr>Thunder Creek</vt:lpstr>
      <vt:lpstr>Weyburn-Big Muddy</vt:lpstr>
      <vt:lpstr>Wood River</vt:lpstr>
      <vt:lpstr>Yorkton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dbogdon</dc:creator>
  <cp:lastModifiedBy>Colin, Jennifer</cp:lastModifiedBy>
  <cp:lastPrinted>2012-05-23T14:30:35Z</cp:lastPrinted>
  <dcterms:created xsi:type="dcterms:W3CDTF">2012-05-02T14:03:49Z</dcterms:created>
  <dcterms:modified xsi:type="dcterms:W3CDTF">2015-11-05T20:55:28Z</dcterms:modified>
</cp:coreProperties>
</file>